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chutkerashvili\Desktop\"/>
    </mc:Choice>
  </mc:AlternateContent>
  <xr:revisionPtr revIDLastSave="0" documentId="13_ncr:1_{333ADFB7-B278-4C18-BB3A-3F935370385E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ხარჯთაღრიცხვა " sheetId="7" r:id="rId1"/>
    <sheet name="CMC გინეკოლოგია" sheetId="1" r:id="rId2"/>
    <sheet name="CMC რეანიმაციის ზონდის კვება" sheetId="6" r:id="rId3"/>
    <sheet name="CMC დიაბეტური" sheetId="2" r:id="rId4"/>
    <sheet name="CMC თერაპია-კარდიოქირურგია" sheetId="3" r:id="rId5"/>
    <sheet name="CMC ქირურგია" sheetId="4" r:id="rId6"/>
    <sheet name="CMC გინეკოლოგია ერთჯერადი კვება" sheetId="5" r:id="rId7"/>
    <sheet name="TIH - რესპირაცია" sheetId="8" r:id="rId8"/>
    <sheet name="TIH-ონკოლოგია" sheetId="9" r:id="rId9"/>
    <sheet name="TCH ბავშვთა" sheetId="10" r:id="rId10"/>
    <sheet name="TCH მოზრდილთა" sheetId="11" r:id="rId11"/>
    <sheet name="TBH ზოგადი" sheetId="12" r:id="rId1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7" l="1"/>
  <c r="K4" i="7" s="1"/>
  <c r="J5" i="7"/>
  <c r="K5" i="7" s="1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H18" i="7" l="1"/>
  <c r="I18" i="7" s="1"/>
  <c r="H21" i="7"/>
  <c r="I21" i="7" s="1"/>
  <c r="H20" i="7"/>
  <c r="I20" i="7" s="1"/>
  <c r="H19" i="7"/>
  <c r="I19" i="7" s="1"/>
</calcChain>
</file>

<file path=xl/sharedStrings.xml><?xml version="1.0" encoding="utf-8"?>
<sst xmlns="http://schemas.openxmlformats.org/spreadsheetml/2006/main" count="1079" uniqueCount="301">
  <si>
    <t>ორშაბათი</t>
  </si>
  <si>
    <t>საუზმე</t>
  </si>
  <si>
    <t>წიწიბურას ფანტელი კარგად მოხარშული</t>
  </si>
  <si>
    <t>250 გრ</t>
  </si>
  <si>
    <t>კვერცხი მაგრად მოხარშული</t>
  </si>
  <si>
    <t>2ც</t>
  </si>
  <si>
    <t>სუხარი</t>
  </si>
  <si>
    <t xml:space="preserve">კისელი თხელი  ნაკლები შაქრით </t>
  </si>
  <si>
    <t>200გრ</t>
  </si>
  <si>
    <t>პური</t>
  </si>
  <si>
    <t>სადილი</t>
  </si>
  <si>
    <t>პიურე წყალზე მომზადებული</t>
  </si>
  <si>
    <t>150გრ</t>
  </si>
  <si>
    <t>ქათმის ხორცი მოხარშული</t>
  </si>
  <si>
    <t>საქონლის ხორცის წვნიანი</t>
  </si>
  <si>
    <t>250გრ</t>
  </si>
  <si>
    <t>1ც</t>
  </si>
  <si>
    <t>ბანანი (მთლიანი, გაუფცქვნელი, გრილში შეფუთული)</t>
  </si>
  <si>
    <t>ვახშამი</t>
  </si>
  <si>
    <t>გამომცხვარი ვაშლი</t>
  </si>
  <si>
    <t>ხაჭო</t>
  </si>
  <si>
    <t>ქათმის სალათი არაჟნით</t>
  </si>
  <si>
    <t>ჩაი</t>
  </si>
  <si>
    <t>სამშაბათი</t>
  </si>
  <si>
    <t>ოთხშაბათი</t>
  </si>
  <si>
    <t>ხუთშაბათი</t>
  </si>
  <si>
    <t>შვრიის ფანტელის ფაფა ნაკლები შაქრით/მარილით</t>
  </si>
  <si>
    <t>მოხარშული სოსისი ქათმის/რძის</t>
  </si>
  <si>
    <t>100გრ</t>
  </si>
  <si>
    <t>კისელი</t>
  </si>
  <si>
    <t>წიწიბურას ფანტელის ფაფა</t>
  </si>
  <si>
    <t>მოხარშული სოსისი  ქათმის/რძის</t>
  </si>
  <si>
    <t>საქონლის ხორცი მოხარშული</t>
  </si>
  <si>
    <t>ქათმის ხორცის წვნიანი</t>
  </si>
  <si>
    <t>მაკარონი ყველით</t>
  </si>
  <si>
    <t>ბოსტნეულის წვნიანი</t>
  </si>
  <si>
    <t>საქონლის ხორცის ბურთები</t>
  </si>
  <si>
    <t>გოგრის პიურე</t>
  </si>
  <si>
    <t xml:space="preserve">მანის ფაფა წყალზე მომზადებული </t>
  </si>
  <si>
    <t>წიწიბურის ფანტელის ფაფა</t>
  </si>
  <si>
    <t>მაწონი</t>
  </si>
  <si>
    <t>საქონლის ხორცის კოტლეტი გრილზე</t>
  </si>
  <si>
    <t>კარტოფილის პიურე წყალზე</t>
  </si>
  <si>
    <t>შვრიის ფაფა უშაქრო</t>
  </si>
  <si>
    <t>150 გრ</t>
  </si>
  <si>
    <t>60გრ</t>
  </si>
  <si>
    <t>ვაშლი</t>
  </si>
  <si>
    <t>ჭვავის პური</t>
  </si>
  <si>
    <t>ბოსტნეულის სალათი მცენარეული ზეთით</t>
  </si>
  <si>
    <t>ოსპის წვნიანი</t>
  </si>
  <si>
    <t>თევზი შემწვარი</t>
  </si>
  <si>
    <t>კარტოფილოს პიურე</t>
  </si>
  <si>
    <t>ვერმიშელი საქონლის ხორცით</t>
  </si>
  <si>
    <t>ბოსტნეულის სალთი მცენარეული ზეთით</t>
  </si>
  <si>
    <t>ხილის კომპოტი უშაქრო</t>
  </si>
  <si>
    <t>სამხარი</t>
  </si>
  <si>
    <t>ბრინჯის ფაფა უშაქრო</t>
  </si>
  <si>
    <t>ბოსტნეულის სალათი მც.ზეთით</t>
  </si>
  <si>
    <t>ყველი ნაკლებ მარილიანი</t>
  </si>
  <si>
    <t>100 გრ</t>
  </si>
  <si>
    <t>ბოსტნეულის წვნიანი ბრინჯით</t>
  </si>
  <si>
    <t>სეზონური ხილი</t>
  </si>
  <si>
    <t>1 ან 2 ცალი</t>
  </si>
  <si>
    <t>სოსისი საქონლის</t>
  </si>
  <si>
    <t>წიწიბურა ფანტია</t>
  </si>
  <si>
    <t>1 ან 2 ც</t>
  </si>
  <si>
    <t>ჩაი უშაქრო</t>
  </si>
  <si>
    <t>ბოსტნეულის სალათი მც. ზეთით</t>
  </si>
  <si>
    <t>200 გრ</t>
  </si>
  <si>
    <t>ჩიხირთმა</t>
  </si>
  <si>
    <t>საქონლის ხორცი</t>
  </si>
  <si>
    <t>ბრინჯი სტაფილოთი</t>
  </si>
  <si>
    <t>ბოსტნეულის სალათი მც ზეთით</t>
  </si>
  <si>
    <t xml:space="preserve">ჭვავის პური </t>
  </si>
  <si>
    <t xml:space="preserve">მაწონი </t>
  </si>
  <si>
    <t>შვრიის ფაფა რძით/წყალზე კარდიოქირურგია</t>
  </si>
  <si>
    <t>ფუნთუსა ჯემით</t>
  </si>
  <si>
    <t>ბრინჯი ფაფა რძით/წყალზე კარდიოქირუგია</t>
  </si>
  <si>
    <t>კაკაო</t>
  </si>
  <si>
    <t>მანის ფაფა რძით/წყალზე კარდიოქირურგია</t>
  </si>
  <si>
    <t>იოგურტი ხილის გარესსე</t>
  </si>
  <si>
    <t>დაფქული წიწიბურას ფაფა წყალზე</t>
  </si>
  <si>
    <t>მოხარშული გოგრა</t>
  </si>
  <si>
    <t>ჭვავისს პური</t>
  </si>
  <si>
    <t>ვერმიშელი მოხალული ზეთში</t>
  </si>
  <si>
    <t>ვინეგრედი არაჟნით</t>
  </si>
  <si>
    <t>საქონლის ხორცის გუფთის წვნიანი კარტოფილით,ბრინჯით</t>
  </si>
  <si>
    <t>ყველიანი მაკარონი</t>
  </si>
  <si>
    <t>ხილის კომპოტი</t>
  </si>
  <si>
    <t>კოტლეტი საქონლის</t>
  </si>
  <si>
    <t>პიურე</t>
  </si>
  <si>
    <t>ბოსტნეულის სალათი</t>
  </si>
  <si>
    <t xml:space="preserve">ხილის კომპოტი </t>
  </si>
  <si>
    <t>ქათმის წვნიანი</t>
  </si>
  <si>
    <t>კარტოფილის პიურე</t>
  </si>
  <si>
    <t>ქათმის კოტლეტი</t>
  </si>
  <si>
    <t>კომპოტი უშაქრო</t>
  </si>
  <si>
    <t>საქონლის ბურთები</t>
  </si>
  <si>
    <t>კისელი თხელი</t>
  </si>
  <si>
    <t>ქათმის ფილე</t>
  </si>
  <si>
    <t>ხილის კომპოტი უშქარო</t>
  </si>
  <si>
    <t>იოგურტი ხილით</t>
  </si>
  <si>
    <t>ხაჭაპური</t>
  </si>
  <si>
    <t>ფუნთუშა</t>
  </si>
  <si>
    <t>იოგურტი ხილის</t>
  </si>
  <si>
    <t>კარტოფილის ღვეზელი</t>
  </si>
  <si>
    <t>მანის ფაფა წყალზე უშაქრო</t>
  </si>
  <si>
    <t>ვაშლი გამომცხვარი</t>
  </si>
  <si>
    <t>იოგურტი ხხილისს გარეშე</t>
  </si>
  <si>
    <t>ბანანი მთლიანი,სეფუთული</t>
  </si>
  <si>
    <t>ბრინჯისს ფაფა წყალზე უმარილო</t>
  </si>
  <si>
    <t xml:space="preserve">გოგრა </t>
  </si>
  <si>
    <t>პური ჭვავის</t>
  </si>
  <si>
    <t>მანი ფაფა წყალზე</t>
  </si>
  <si>
    <t>შვრიის ფაფა წყალზე</t>
  </si>
  <si>
    <t>ყველი ნაკლებად მარილიანი</t>
  </si>
  <si>
    <t>შვრიის ფაფა წყალზე უსაქრო</t>
  </si>
  <si>
    <t>იოგურტი ხილის გარეშე</t>
  </si>
  <si>
    <t>ბანანი მთლიანი შეფუთული</t>
  </si>
  <si>
    <t xml:space="preserve">ძეხვი საექიმო </t>
  </si>
  <si>
    <t xml:space="preserve">ორცხობილა </t>
  </si>
  <si>
    <t>ბოსტნეულის სალათი სეზონური</t>
  </si>
  <si>
    <t>ბრინჯი ფანტია ფლავი ხილით</t>
  </si>
  <si>
    <t>მოხარშული ქათმის ხორცი</t>
  </si>
  <si>
    <t>ვარიანტი 1</t>
  </si>
  <si>
    <t>ვარიანტი 2</t>
  </si>
  <si>
    <t xml:space="preserve">ფუნთუშა ჯემით </t>
  </si>
  <si>
    <t xml:space="preserve">საქონლის ხორცის კოტლეტი </t>
  </si>
  <si>
    <t>მანის ფაფა წყალზე მომზადებული</t>
  </si>
  <si>
    <t xml:space="preserve">250 გრ </t>
  </si>
  <si>
    <t>მანი ფაფა  რძეზე საშუალო</t>
  </si>
  <si>
    <t xml:space="preserve">ბრინჯის ფაფა რძეზე </t>
  </si>
  <si>
    <t>მანის ფაფა რძეზე</t>
  </si>
  <si>
    <t>გერკულესის ფაფა რძეზე</t>
  </si>
  <si>
    <t>დაბლენდერებული  წიწიბურას ფაფა რძეზე</t>
  </si>
  <si>
    <t>საქონლის ხორცის წვნიანი დაბლენდერებული</t>
  </si>
  <si>
    <t xml:space="preserve">ხაჭო (100გრ) და მაწონი (150გრ)  ერთად </t>
  </si>
  <si>
    <t>კარტოფილის პიურე(100გრ) ქათმის ხორცთან (150გრ) ერთად დაბლენდერებული</t>
  </si>
  <si>
    <t>წიწიბურას ფაფა(100გრ) და თევზი (150გრ)</t>
  </si>
  <si>
    <t>ჰერკულესის ფაფარძეზე</t>
  </si>
  <si>
    <t>კარტოფილის პიურე(50გრ) და საქონლის ხორცი (250გრ)</t>
  </si>
  <si>
    <t xml:space="preserve">ქათმის წვნიანი </t>
  </si>
  <si>
    <t xml:space="preserve">მანი ფაფა  რძეზე საშუალო სისქის </t>
  </si>
  <si>
    <t xml:space="preserve">ჰოსპიტალი </t>
  </si>
  <si>
    <t xml:space="preserve">განყოფილება </t>
  </si>
  <si>
    <t xml:space="preserve">პაციენტთა საშუალო დღიური რაოდენობა </t>
  </si>
  <si>
    <t xml:space="preserve">დღიური მენიუს ჯამური ფასი </t>
  </si>
  <si>
    <t xml:space="preserve">ჯამი </t>
  </si>
  <si>
    <t xml:space="preserve">საუზმე 1 პერსონაზე </t>
  </si>
  <si>
    <t xml:space="preserve">სადილი 1 პერსონაზე </t>
  </si>
  <si>
    <t>სამხარი 1 პერსონაზე</t>
  </si>
  <si>
    <t xml:space="preserve">ვახშამი 1 პერსონაზე  </t>
  </si>
  <si>
    <t>ძილის წინ 1 პერსონაზე</t>
  </si>
  <si>
    <t>CMC</t>
  </si>
  <si>
    <t>ქირურგია</t>
  </si>
  <si>
    <t>TIH</t>
  </si>
  <si>
    <t>რესპირაცია  10-14 წელი</t>
  </si>
  <si>
    <t>ონკოლოგია</t>
  </si>
  <si>
    <t>TCH</t>
  </si>
  <si>
    <t>ზოგადი კვება (ბავშვთა)</t>
  </si>
  <si>
    <t>ზოგადი კვება (მოზრდილთა)</t>
  </si>
  <si>
    <t>TBH</t>
  </si>
  <si>
    <t xml:space="preserve">ზოგადი კვება </t>
  </si>
  <si>
    <t xml:space="preserve">მომსახურება </t>
  </si>
  <si>
    <t xml:space="preserve">პაციენტთა საშუალო რაოდენობა </t>
  </si>
  <si>
    <t xml:space="preserve">მომსახურების ჯამური ფასი </t>
  </si>
  <si>
    <t>მომსახურება ( საკვების თითოეულ პაციანტთან დარიგება, ალაგება )</t>
  </si>
  <si>
    <t>გინეკოლოგია</t>
  </si>
  <si>
    <t>რეანიმაცია - ზონდის კვება</t>
  </si>
  <si>
    <t>დიაბეტური</t>
  </si>
  <si>
    <t>თერაპია-კარდიოქირურგია</t>
  </si>
  <si>
    <t>გინეკოლოგია ერთჯერადი კვება</t>
  </si>
  <si>
    <t>თქვენი კომპანიის დასახელება</t>
  </si>
  <si>
    <t>პარასკევი</t>
  </si>
  <si>
    <t>შაბათი</t>
  </si>
  <si>
    <t>კვირა</t>
  </si>
  <si>
    <t>ბრინჯის  ფაფა რძით/წყალზე</t>
  </si>
  <si>
    <t>შვრიის ფაფა რძით / წყალზე</t>
  </si>
  <si>
    <t>წიწიბურას ფაფა რძით/წყალზე</t>
  </si>
  <si>
    <t>მანის ფაფა რძით/წყალზე</t>
  </si>
  <si>
    <t>ბრინჯის .ფაფა რძით/წყალზე</t>
  </si>
  <si>
    <t>შვრიის ფაფა რძით/ წყალზე</t>
  </si>
  <si>
    <t>წიწიბურას  ფაფა რძით/წყალზე</t>
  </si>
  <si>
    <t>პური თეთრი</t>
  </si>
  <si>
    <t>შოკოლადის ქარაქი</t>
  </si>
  <si>
    <t>კარაქი და ჯემი</t>
  </si>
  <si>
    <t>ორცხობილა</t>
  </si>
  <si>
    <t>შოკოლადის კარაქი</t>
  </si>
  <si>
    <t>ჯემი და კარაქი</t>
  </si>
  <si>
    <t>წვნიანი</t>
  </si>
  <si>
    <t>კოტლეტი+პიურე</t>
  </si>
  <si>
    <t>ბრინჯი აღმოსავლურად ქათმით</t>
  </si>
  <si>
    <t>კარტოფილი კამით</t>
  </si>
  <si>
    <t>თევზი+წიწიბურა</t>
  </si>
  <si>
    <t>კოტლეტი+მაკარონი</t>
  </si>
  <si>
    <t>ქათამი შემწვარი მეოთხედი+ბრინჯი</t>
  </si>
  <si>
    <t>კვერცხის სალათი კიტრით</t>
  </si>
  <si>
    <t>2 ნაჭ.</t>
  </si>
  <si>
    <t>ღვეზელი კარტოფილის</t>
  </si>
  <si>
    <t>ღვეზელი</t>
  </si>
  <si>
    <t>სალათი</t>
  </si>
  <si>
    <t>ტკბილი ბრინჯი</t>
  </si>
  <si>
    <t xml:space="preserve">ოლივიე </t>
  </si>
  <si>
    <t>კიტრი/პომიდორი</t>
  </si>
  <si>
    <t>ვერმიშელი</t>
  </si>
  <si>
    <t>ახალი კომბოსტოს სალათი</t>
  </si>
  <si>
    <t>ფაფა დიეტურ</t>
  </si>
  <si>
    <t>მაწონი(დიეტ.) ნადუღი(დიაბეტ)</t>
  </si>
  <si>
    <t>ფაფა რძით</t>
  </si>
  <si>
    <t>ბრინჯის ფაფა რძით</t>
  </si>
  <si>
    <t>კაკაო/რძე 1-3წ</t>
  </si>
  <si>
    <t>კისელი/რძე 1-3წ</t>
  </si>
  <si>
    <t>კვერცხი</t>
  </si>
  <si>
    <t>კარაქი</t>
  </si>
  <si>
    <t>ჯემი</t>
  </si>
  <si>
    <t>ჭვავის პური (დიეტ)</t>
  </si>
  <si>
    <t>კოტლეტი საქ.ხორცის +პიურე</t>
  </si>
  <si>
    <t>ბრინჯი აღმოსავლურად</t>
  </si>
  <si>
    <t>წიწილი შემწვარი+კარტოფილი</t>
  </si>
  <si>
    <t>წიწილი შემწვარი+ბრინჯი</t>
  </si>
  <si>
    <t>რძე</t>
  </si>
  <si>
    <t>ხილი</t>
  </si>
  <si>
    <t>ორცხობილა/ტკბილი ბრინჯი</t>
  </si>
  <si>
    <t>კომპოტი</t>
  </si>
  <si>
    <t>ოლივიე</t>
  </si>
  <si>
    <t>ახალი კომბოსტოს სალათ</t>
  </si>
  <si>
    <t>ძილის წინ</t>
  </si>
  <si>
    <t>ნადუღი</t>
  </si>
  <si>
    <t>ხაჭო ქიშმიშით</t>
  </si>
  <si>
    <t>ბავშვთა კვება</t>
  </si>
  <si>
    <t>ფაფა რძით/წყალზე დიეტ/დიაბეტ.</t>
  </si>
  <si>
    <t>კვერცხი მოხარშული (დიაბეტურში )</t>
  </si>
  <si>
    <t>1 ცალი</t>
  </si>
  <si>
    <t>ფაფა წყალზე (დიეტ/დიაბეტ)</t>
  </si>
  <si>
    <t>2 ცალი</t>
  </si>
  <si>
    <t>ნადუღი (დიეტური/დიაბეტურში )</t>
  </si>
  <si>
    <t>დესერტი</t>
  </si>
  <si>
    <t>30 გრ</t>
  </si>
  <si>
    <t>ხაჭო ( დიეტ/დიაბეტ)</t>
  </si>
  <si>
    <t>80 გრ</t>
  </si>
  <si>
    <t>მაკარონი ფლოტურად</t>
  </si>
  <si>
    <t>წიწილი შემწვარი+კარტოფილი კამით</t>
  </si>
  <si>
    <t>საქ.ხორცის ტიფტელები + ბრინჯი</t>
  </si>
  <si>
    <t>შემწვარი კარტოფილი + ყველი 1 ნაჭერი</t>
  </si>
  <si>
    <t>ხაჭო +არაჟანი</t>
  </si>
  <si>
    <t>2  ცალი</t>
  </si>
  <si>
    <t>მაწონი (დიეტურში/დიაბეტურში )</t>
  </si>
  <si>
    <t>ომლეტი</t>
  </si>
  <si>
    <t>ფილე მოხარშული (დიეტური/დიაბეტურში )</t>
  </si>
  <si>
    <t>ფაფა უშაქრო (დიაბეტური)</t>
  </si>
  <si>
    <t>ფილე (დიაბეტ)</t>
  </si>
  <si>
    <t>პიურე +ფაფა უშაქრო</t>
  </si>
  <si>
    <t>კარტოფილი +კვერცხი (დიაბეტური )</t>
  </si>
  <si>
    <t>ნადუღი (დიაბეტური)</t>
  </si>
  <si>
    <t xml:space="preserve">საუზმე   </t>
  </si>
  <si>
    <t>ხაჭო და არაჟანი ქიშმიშით და ცუკატებით 120 გრ, ჯემი, კარაქი, შაქარი,ჩაი, პური</t>
  </si>
  <si>
    <t>მანის ფაფა , თაფლი და კარაქი , ჩაი, შაქარი, პური</t>
  </si>
  <si>
    <t>ძეხვის ასორტი, კარაქი ,  ჩაი, შაქარი, პური</t>
  </si>
  <si>
    <t>შვრიის ფაფა, ბანანი 1 ცალი, კარაქი,  ჩაი, შაქარი, პური</t>
  </si>
  <si>
    <t>კექსი 1 ნაჭერი, კარაქი, ჯემი, ყვეელი 2 ნაჭერი, ჩაი, შაქარი, პური</t>
  </si>
  <si>
    <t>მანის ფაფა კენკრის კონფიტურით, კარაქი, ჯემი,ჩაი,შაქარი, პური</t>
  </si>
  <si>
    <t>კექსი ხილით, ხაჭო და არაჟნი,
ჩაი, შაქარი, პური</t>
  </si>
  <si>
    <t xml:space="preserve">სადილი  </t>
  </si>
  <si>
    <t>წვნიანი, 
წიწილი 3  ნაჭერი,წიწიბურა 150 გრ, ყველი 2 ნაჭერი, პური, წყალი</t>
  </si>
  <si>
    <t>წვნიანი,
 მაკარონ ფლოტურად 300 გრ,ოლივიე 150 გრ ,პური, ხილი</t>
  </si>
  <si>
    <t>წვნიანი სოკოს ,
სარდელი 1 ცალი, მაკარონი 150 გრ, სტაფილო კორეულად 100 გრ, პური წყალი</t>
  </si>
  <si>
    <t xml:space="preserve">წვნიანი,
ბრინჯი საქ.ხორცით,სტაფილოთი და შავი ქლიავის ჩირით 300 გრ, ჭარხლის სალათი ნიგვზით 150 გრ, ხილი </t>
  </si>
  <si>
    <t>წვნიანი, სოსისი 3 ცალი, წიწიბურა 150 გრ, კომბოსტოს მჟავე შეზავებული 100 გრ, პური, წყალი</t>
  </si>
  <si>
    <t>წვნიანი, ქათმის ჩაშუშული 150 გრ,ვერმიშელი 150 გრ, კიტრი და პომიდორი 100 გრ,პური, ხილი</t>
  </si>
  <si>
    <t>წვნიანი, 
ქათმის სტეიკი 150 გრ ქურაში შემწვარი, ბრინჯი ბოსტნეულით 100 გრ, სალათი 100 გრ, პური, წყალი</t>
  </si>
  <si>
    <t xml:space="preserve">ვახშამი </t>
  </si>
  <si>
    <t>ფუნთუშა 1 ცალი, ქათმის სალათი 150 გრ, ჩაი, შაქარი, პური</t>
  </si>
  <si>
    <t>ნადუღი პიტნით 150 გრ,ხაბიზგინი  1 ც, ჩაი, პური, შაქარი</t>
  </si>
  <si>
    <t xml:space="preserve"> ვაშლი გამომცხვარი თაფლით 1 ცალი, სოკოს სალათი 150 გრ, ჩაი,შაქარი,პური</t>
  </si>
  <si>
    <t>ომლეტი 1 ნაჭერი, არაჟანი 100,  ჩაი, შაქარი, პური</t>
  </si>
  <si>
    <t>მაკარონი ყველით 150 გრ, იოგურტი 100 გრ,  ჩაი, შაქარი, პური</t>
  </si>
  <si>
    <t>ქათმის სალათი 150,ღვეზელი 1 ც,ჩაი, პური, შაქარი</t>
  </si>
  <si>
    <t>ძეხვის ასორტი, ევრო პული ყველი, კარაქი, ჩაი, პური, შაქარი</t>
  </si>
  <si>
    <t>საუზმე   10:00 სთ</t>
  </si>
  <si>
    <t>,ბრინჯის ფაფა 200გრ კონფიტურით,ფუნთუშა ჯემით, შაქარი,ჩაი, პური</t>
  </si>
  <si>
    <t>შვრიის ფაფა კენკრის კონფიტურით, არაჟანი 100 გრ ,კექსი, ჩაი, შაქარი, პური</t>
  </si>
  <si>
    <t>ყიყლიყო 2 ნაჭერი,არაჟანი+ხაჭო, ჩაი, შაქარი, პური</t>
  </si>
  <si>
    <t>მაკარონი ყველით 200 გრ, ფუნთუშა, ჩაი, შაქარი, პური</t>
  </si>
  <si>
    <t>სოსისი 2ც+კარტოფილი, ჩაი, შაქარი, პური</t>
  </si>
  <si>
    <t>შვრიის ფაფა 200 გრ კონფიტურით, კექსი,ჩაი,შაქარი, პური</t>
  </si>
  <si>
    <t>ყველის პელმენი 4 ცალი,არაჟნით,
ჩაი, შაქარი, ჯემი,კარაქი,პური</t>
  </si>
  <si>
    <t>სადილი 14:30 სთ</t>
  </si>
  <si>
    <t>წვნიანი, 
კოტლეტი 2 ცალი,პიურე 150 გრ,სალათი, პური, წყალი</t>
  </si>
  <si>
    <t>წვნიანი,
 სოუზი საქ.ხორცით 250 გრ,კიტრი-პომიდვრის სალათი ,პური, ხილი</t>
  </si>
  <si>
    <t>წვნიანი,
ქათამი გამომცხვარი 2 ნაჭერი,წიწიბურა 150 გრ, ნადუღი პიტნით + მჭადი,პური წყალი</t>
  </si>
  <si>
    <t xml:space="preserve">წვნიანი,
თევზი 2 ნაჭერი,ბრინჯი ბოსტნეულით,ფრეშ სალათი,პური,წყალი,ხილი </t>
  </si>
  <si>
    <t>წვნიანი, ტიფტელი 2ც,ვერმიშელი 150 გრ ბადრიჯანი ნიგვზით +მჭადი, პური, ხილი</t>
  </si>
  <si>
    <t>წვნიანი, ფახიტასი +ბრინჯი სუნელებით, ჭარხალი ნიგვზით,პური, წყალი</t>
  </si>
  <si>
    <t>წვნიანი, 
სარდელი  2 ც+პიურე, ჭარხლის და სტაფილოს სალათი, პური, წყალი</t>
  </si>
  <si>
    <t>ვახშამი 18:00 სთ</t>
  </si>
  <si>
    <t>მაკარონი ყველით, ღვეზელი 1 ცალი, ჩაი, შაქარი, პური</t>
  </si>
  <si>
    <t>ტკბილი ბრინჯი 150გრ,ღვეზელი 1 ც, ჩაი, პური, შაქარი</t>
  </si>
  <si>
    <t xml:space="preserve"> ქათმის სალათი 150 გრ,ღვეზელი 1 ც ჩაი,შაქარი,პური</t>
  </si>
  <si>
    <t>ოჯახური ქათმით150 გრ,ტყემალი, ღვეზელი 1 ცალი, ჩაი, შაქარი, პური</t>
  </si>
  <si>
    <t xml:space="preserve"> ოლივიე 150 გრ,ღვეზელი 1 ცალი ჩაი, შაქარი, პური</t>
  </si>
  <si>
    <t>ვინგრედი 150,ღვეზელი 1 ც,ჩაი, პური, შაქარი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</si>
</sst>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i/>
      <u/>
      <sz val="10"/>
      <color rgb="FF000000"/>
      <name val="Sylfaen"/>
      <family val="1"/>
    </font>
    <font>
      <sz val="10"/>
      <color rgb="FF000000"/>
      <name val="Sylfae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57C5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1" fillId="4" borderId="9" xfId="0" applyFont="1" applyFill="1" applyBorder="1"/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4" borderId="0" xfId="0" applyFont="1" applyFill="1"/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5" borderId="9" xfId="0" applyFont="1" applyFill="1" applyBorder="1"/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4" borderId="0" xfId="0" applyFont="1" applyFill="1"/>
    <xf numFmtId="0" fontId="6" fillId="0" borderId="0" xfId="0" applyFont="1"/>
    <xf numFmtId="0" fontId="3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5" borderId="9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10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1" fillId="5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3" fontId="0" fillId="0" borderId="0" xfId="1" applyFont="1" applyFill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7C5AB"/>
      <color rgb="FFC7A9BD"/>
      <color rgb="FFDFE961"/>
      <color rgb="FF7CC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1299-F31A-4D02-94CD-6D796E4CB96A}">
  <dimension ref="A1:M21"/>
  <sheetViews>
    <sheetView tabSelected="1" zoomScale="90" zoomScaleNormal="90" workbookViewId="0">
      <selection activeCell="F6" sqref="F6"/>
    </sheetView>
  </sheetViews>
  <sheetFormatPr defaultColWidth="9.1796875" defaultRowHeight="14.5" x14ac:dyDescent="0.35"/>
  <cols>
    <col min="1" max="1" width="3.1796875" style="15" bestFit="1" customWidth="1"/>
    <col min="2" max="2" width="11.36328125" style="15" customWidth="1"/>
    <col min="3" max="3" width="39" style="15" customWidth="1"/>
    <col min="4" max="4" width="26" style="15" customWidth="1"/>
    <col min="5" max="11" width="16" style="15" customWidth="1"/>
    <col min="12" max="12" width="8" style="15" customWidth="1"/>
    <col min="13" max="13" width="5.7265625" style="15" customWidth="1"/>
    <col min="14" max="17" width="7.36328125" style="15" customWidth="1"/>
    <col min="18" max="18" width="7.6328125" style="15" customWidth="1"/>
    <col min="19" max="19" width="6.54296875" style="15" customWidth="1"/>
    <col min="20" max="20" width="6" style="15" customWidth="1"/>
    <col min="21" max="27" width="7.36328125" style="15" customWidth="1"/>
    <col min="28" max="16384" width="9.1796875" style="15"/>
  </cols>
  <sheetData>
    <row r="1" spans="1:13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5">
      <c r="A2" s="16"/>
      <c r="B2" s="16"/>
      <c r="C2" s="16"/>
      <c r="D2" s="16"/>
      <c r="E2" s="95" t="s">
        <v>172</v>
      </c>
      <c r="F2" s="96"/>
      <c r="G2" s="96"/>
      <c r="H2" s="96"/>
      <c r="I2" s="96"/>
      <c r="J2" s="96"/>
      <c r="K2" s="97"/>
    </row>
    <row r="3" spans="1:13" ht="48" customHeight="1" x14ac:dyDescent="0.35">
      <c r="A3" s="17"/>
      <c r="B3" s="90" t="s">
        <v>143</v>
      </c>
      <c r="C3" s="90" t="s">
        <v>144</v>
      </c>
      <c r="D3" s="90" t="s">
        <v>145</v>
      </c>
      <c r="E3" s="98" t="s">
        <v>148</v>
      </c>
      <c r="F3" s="98" t="s">
        <v>149</v>
      </c>
      <c r="G3" s="98" t="s">
        <v>150</v>
      </c>
      <c r="H3" s="98" t="s">
        <v>151</v>
      </c>
      <c r="I3" s="98" t="s">
        <v>152</v>
      </c>
      <c r="J3" s="98" t="s">
        <v>146</v>
      </c>
      <c r="K3" s="98" t="s">
        <v>147</v>
      </c>
    </row>
    <row r="4" spans="1:13" x14ac:dyDescent="0.35">
      <c r="A4" s="18">
        <v>1</v>
      </c>
      <c r="B4" s="19" t="s">
        <v>153</v>
      </c>
      <c r="C4" s="20" t="s">
        <v>167</v>
      </c>
      <c r="D4" s="26">
        <v>25</v>
      </c>
      <c r="E4" s="21"/>
      <c r="F4" s="21"/>
      <c r="G4" s="21"/>
      <c r="H4" s="21"/>
      <c r="I4" s="21"/>
      <c r="J4" s="26">
        <f>SUM(E4:I4)</f>
        <v>0</v>
      </c>
      <c r="K4" s="26">
        <f>D4*J4</f>
        <v>0</v>
      </c>
    </row>
    <row r="5" spans="1:13" x14ac:dyDescent="0.35">
      <c r="A5" s="18">
        <v>2</v>
      </c>
      <c r="B5" s="19" t="s">
        <v>153</v>
      </c>
      <c r="C5" s="20" t="s">
        <v>168</v>
      </c>
      <c r="D5" s="26">
        <v>10</v>
      </c>
      <c r="E5" s="21"/>
      <c r="F5" s="21"/>
      <c r="G5" s="21"/>
      <c r="H5" s="21"/>
      <c r="I5" s="21"/>
      <c r="J5" s="26">
        <f t="shared" ref="J5:J14" si="0">SUM(E5:I5)</f>
        <v>0</v>
      </c>
      <c r="K5" s="26">
        <f t="shared" ref="K5:K14" si="1">D5*J5</f>
        <v>0</v>
      </c>
    </row>
    <row r="6" spans="1:13" x14ac:dyDescent="0.35">
      <c r="A6" s="18">
        <v>3</v>
      </c>
      <c r="B6" s="19" t="s">
        <v>153</v>
      </c>
      <c r="C6" s="20" t="s">
        <v>169</v>
      </c>
      <c r="D6" s="26">
        <v>15</v>
      </c>
      <c r="E6" s="21"/>
      <c r="F6" s="21"/>
      <c r="G6" s="21"/>
      <c r="H6" s="21"/>
      <c r="I6" s="21"/>
      <c r="J6" s="26">
        <f t="shared" si="0"/>
        <v>0</v>
      </c>
      <c r="K6" s="26">
        <f t="shared" si="1"/>
        <v>0</v>
      </c>
    </row>
    <row r="7" spans="1:13" x14ac:dyDescent="0.35">
      <c r="A7" s="18">
        <v>4</v>
      </c>
      <c r="B7" s="19" t="s">
        <v>153</v>
      </c>
      <c r="C7" s="20" t="s">
        <v>170</v>
      </c>
      <c r="D7" s="26">
        <v>30</v>
      </c>
      <c r="E7" s="21"/>
      <c r="F7" s="21"/>
      <c r="G7" s="21"/>
      <c r="H7" s="21"/>
      <c r="I7" s="21"/>
      <c r="J7" s="26">
        <f t="shared" si="0"/>
        <v>0</v>
      </c>
      <c r="K7" s="26">
        <f t="shared" si="1"/>
        <v>0</v>
      </c>
    </row>
    <row r="8" spans="1:13" x14ac:dyDescent="0.35">
      <c r="A8" s="18">
        <v>5</v>
      </c>
      <c r="B8" s="19" t="s">
        <v>153</v>
      </c>
      <c r="C8" s="20" t="s">
        <v>154</v>
      </c>
      <c r="D8" s="26">
        <v>25</v>
      </c>
      <c r="E8" s="21"/>
      <c r="F8" s="21"/>
      <c r="G8" s="21"/>
      <c r="H8" s="21"/>
      <c r="I8" s="21"/>
      <c r="J8" s="26">
        <f t="shared" si="0"/>
        <v>0</v>
      </c>
      <c r="K8" s="26">
        <f t="shared" si="1"/>
        <v>0</v>
      </c>
    </row>
    <row r="9" spans="1:13" x14ac:dyDescent="0.35">
      <c r="A9" s="18">
        <v>6</v>
      </c>
      <c r="B9" s="19" t="s">
        <v>153</v>
      </c>
      <c r="C9" s="20" t="s">
        <v>171</v>
      </c>
      <c r="D9" s="26">
        <v>1</v>
      </c>
      <c r="E9" s="21"/>
      <c r="F9" s="21"/>
      <c r="G9" s="21"/>
      <c r="H9" s="21"/>
      <c r="I9" s="21"/>
      <c r="J9" s="26">
        <f t="shared" si="0"/>
        <v>0</v>
      </c>
      <c r="K9" s="26">
        <f t="shared" si="1"/>
        <v>0</v>
      </c>
    </row>
    <row r="10" spans="1:13" x14ac:dyDescent="0.35">
      <c r="A10" s="18">
        <v>7</v>
      </c>
      <c r="B10" s="19" t="s">
        <v>155</v>
      </c>
      <c r="C10" s="20" t="s">
        <v>156</v>
      </c>
      <c r="D10" s="26">
        <v>55</v>
      </c>
      <c r="E10" s="21"/>
      <c r="F10" s="21"/>
      <c r="G10" s="21"/>
      <c r="H10" s="21"/>
      <c r="I10" s="21"/>
      <c r="J10" s="26">
        <f t="shared" si="0"/>
        <v>0</v>
      </c>
      <c r="K10" s="26">
        <f t="shared" si="1"/>
        <v>0</v>
      </c>
    </row>
    <row r="11" spans="1:13" x14ac:dyDescent="0.35">
      <c r="A11" s="18">
        <v>8</v>
      </c>
      <c r="B11" s="19" t="s">
        <v>155</v>
      </c>
      <c r="C11" s="20" t="s">
        <v>157</v>
      </c>
      <c r="D11" s="26">
        <v>20</v>
      </c>
      <c r="E11" s="21"/>
      <c r="F11" s="21"/>
      <c r="G11" s="21"/>
      <c r="H11" s="21"/>
      <c r="I11" s="21"/>
      <c r="J11" s="26">
        <f t="shared" si="0"/>
        <v>0</v>
      </c>
      <c r="K11" s="26">
        <f t="shared" si="1"/>
        <v>0</v>
      </c>
    </row>
    <row r="12" spans="1:13" x14ac:dyDescent="0.35">
      <c r="A12" s="18">
        <v>9</v>
      </c>
      <c r="B12" s="19" t="s">
        <v>158</v>
      </c>
      <c r="C12" s="20" t="s">
        <v>159</v>
      </c>
      <c r="D12" s="26">
        <v>5</v>
      </c>
      <c r="E12" s="21"/>
      <c r="F12" s="21"/>
      <c r="G12" s="21"/>
      <c r="H12" s="21"/>
      <c r="I12" s="21"/>
      <c r="J12" s="26">
        <f t="shared" si="0"/>
        <v>0</v>
      </c>
      <c r="K12" s="26">
        <f t="shared" si="1"/>
        <v>0</v>
      </c>
    </row>
    <row r="13" spans="1:13" x14ac:dyDescent="0.35">
      <c r="A13" s="18">
        <v>10</v>
      </c>
      <c r="B13" s="19" t="s">
        <v>158</v>
      </c>
      <c r="C13" s="20" t="s">
        <v>160</v>
      </c>
      <c r="D13" s="26">
        <v>5</v>
      </c>
      <c r="E13" s="21"/>
      <c r="F13" s="21"/>
      <c r="G13" s="21"/>
      <c r="H13" s="21"/>
      <c r="I13" s="21"/>
      <c r="J13" s="26">
        <f t="shared" si="0"/>
        <v>0</v>
      </c>
      <c r="K13" s="26">
        <f t="shared" si="1"/>
        <v>0</v>
      </c>
    </row>
    <row r="14" spans="1:13" x14ac:dyDescent="0.35">
      <c r="A14" s="18">
        <v>11</v>
      </c>
      <c r="B14" s="19" t="s">
        <v>161</v>
      </c>
      <c r="C14" s="20" t="s">
        <v>162</v>
      </c>
      <c r="D14" s="26">
        <v>15</v>
      </c>
      <c r="E14" s="21"/>
      <c r="F14" s="21"/>
      <c r="G14" s="21"/>
      <c r="H14" s="21"/>
      <c r="I14" s="21"/>
      <c r="J14" s="26">
        <f t="shared" si="0"/>
        <v>0</v>
      </c>
      <c r="K14" s="26">
        <f t="shared" si="1"/>
        <v>0</v>
      </c>
    </row>
    <row r="15" spans="1:13" x14ac:dyDescent="0.35">
      <c r="B15" s="22"/>
      <c r="L15" s="22"/>
    </row>
    <row r="16" spans="1:13" x14ac:dyDescent="0.35">
      <c r="B16" s="22"/>
      <c r="L16" s="22"/>
    </row>
    <row r="17" spans="1:9" ht="46.5" customHeight="1" x14ac:dyDescent="0.35">
      <c r="A17" s="17"/>
      <c r="B17" s="91" t="s">
        <v>143</v>
      </c>
      <c r="C17" s="92" t="s">
        <v>163</v>
      </c>
      <c r="D17" s="93"/>
      <c r="E17" s="93"/>
      <c r="F17" s="93"/>
      <c r="G17" s="94"/>
      <c r="H17" s="91" t="s">
        <v>164</v>
      </c>
      <c r="I17" s="91" t="s">
        <v>165</v>
      </c>
    </row>
    <row r="18" spans="1:9" ht="48" customHeight="1" x14ac:dyDescent="0.35">
      <c r="A18" s="18">
        <v>1</v>
      </c>
      <c r="B18" s="18" t="s">
        <v>153</v>
      </c>
      <c r="C18" s="23" t="s">
        <v>166</v>
      </c>
      <c r="D18" s="24"/>
      <c r="E18" s="24"/>
      <c r="F18" s="24"/>
      <c r="G18" s="25"/>
      <c r="H18" s="18">
        <f>SUM(D4:D9)</f>
        <v>106</v>
      </c>
      <c r="I18" s="18">
        <f>H18*K4</f>
        <v>0</v>
      </c>
    </row>
    <row r="19" spans="1:9" ht="48" customHeight="1" x14ac:dyDescent="0.35">
      <c r="A19" s="18">
        <v>2</v>
      </c>
      <c r="B19" s="18" t="s">
        <v>155</v>
      </c>
      <c r="C19" s="23" t="s">
        <v>166</v>
      </c>
      <c r="D19" s="24"/>
      <c r="E19" s="24"/>
      <c r="F19" s="24"/>
      <c r="G19" s="25"/>
      <c r="H19" s="18">
        <f>SUM(D10:D11)</f>
        <v>75</v>
      </c>
      <c r="I19" s="18">
        <f>H19*K5</f>
        <v>0</v>
      </c>
    </row>
    <row r="20" spans="1:9" ht="48" customHeight="1" x14ac:dyDescent="0.35">
      <c r="A20" s="18">
        <v>3</v>
      </c>
      <c r="B20" s="18" t="s">
        <v>158</v>
      </c>
      <c r="C20" s="23" t="s">
        <v>166</v>
      </c>
      <c r="D20" s="24"/>
      <c r="E20" s="24"/>
      <c r="F20" s="24"/>
      <c r="G20" s="25"/>
      <c r="H20" s="18">
        <f>SUM(D12:D13)</f>
        <v>10</v>
      </c>
      <c r="I20" s="18">
        <f>H20*K6</f>
        <v>0</v>
      </c>
    </row>
    <row r="21" spans="1:9" ht="48" customHeight="1" x14ac:dyDescent="0.35">
      <c r="A21" s="18">
        <v>4</v>
      </c>
      <c r="B21" s="18" t="s">
        <v>161</v>
      </c>
      <c r="C21" s="23" t="s">
        <v>166</v>
      </c>
      <c r="D21" s="24"/>
      <c r="E21" s="24"/>
      <c r="F21" s="24"/>
      <c r="G21" s="25"/>
      <c r="H21" s="18">
        <f>D14</f>
        <v>15</v>
      </c>
      <c r="I21" s="18">
        <f>H21*K7</f>
        <v>0</v>
      </c>
    </row>
  </sheetData>
  <mergeCells count="8">
    <mergeCell ref="C20:G20"/>
    <mergeCell ref="C21:G21"/>
    <mergeCell ref="C18:G18"/>
    <mergeCell ref="C19:G19"/>
    <mergeCell ref="C17:G17"/>
    <mergeCell ref="A1:M1"/>
    <mergeCell ref="A2:D2"/>
    <mergeCell ref="E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5894-DF33-4878-9A28-C2EF3D3107B6}">
  <dimension ref="A2:AA21"/>
  <sheetViews>
    <sheetView zoomScale="80" zoomScaleNormal="310" workbookViewId="0">
      <selection activeCell="I23" sqref="I23"/>
    </sheetView>
  </sheetViews>
  <sheetFormatPr defaultRowHeight="14.5" x14ac:dyDescent="0.35"/>
  <cols>
    <col min="1" max="1" width="22.81640625" customWidth="1"/>
    <col min="2" max="2" width="9.7265625" customWidth="1"/>
    <col min="3" max="3" width="5.54296875" customWidth="1"/>
    <col min="4" max="4" width="23.54296875" customWidth="1"/>
    <col min="5" max="5" width="9.1796875" customWidth="1"/>
    <col min="6" max="6" width="7.7265625" customWidth="1"/>
    <col min="7" max="7" width="19.7265625" customWidth="1"/>
    <col min="8" max="8" width="8.453125" customWidth="1"/>
    <col min="9" max="9" width="7.08984375" customWidth="1"/>
    <col min="10" max="10" width="17.90625" customWidth="1"/>
    <col min="12" max="12" width="6.1796875" customWidth="1"/>
    <col min="13" max="13" width="19.90625" customWidth="1"/>
    <col min="15" max="15" width="6.1796875" customWidth="1"/>
    <col min="16" max="16" width="18.54296875" customWidth="1"/>
    <col min="18" max="18" width="7.7265625" customWidth="1"/>
    <col min="19" max="19" width="21.26953125" customWidth="1"/>
  </cols>
  <sheetData>
    <row r="2" spans="1:20" s="48" customFormat="1" x14ac:dyDescent="0.35"/>
    <row r="3" spans="1:20" x14ac:dyDescent="0.35">
      <c r="A3" s="49" t="s">
        <v>229</v>
      </c>
    </row>
    <row r="4" spans="1:20" s="51" customFormat="1" ht="26.5" customHeight="1" x14ac:dyDescent="0.35">
      <c r="A4" s="50" t="s">
        <v>0</v>
      </c>
      <c r="B4" s="50"/>
      <c r="D4" s="50" t="s">
        <v>23</v>
      </c>
      <c r="E4" s="50"/>
      <c r="G4" s="50" t="s">
        <v>24</v>
      </c>
      <c r="H4" s="50"/>
      <c r="J4" s="50" t="s">
        <v>25</v>
      </c>
      <c r="K4" s="50"/>
      <c r="M4" s="50" t="s">
        <v>173</v>
      </c>
      <c r="N4" s="50"/>
      <c r="P4" s="50" t="s">
        <v>174</v>
      </c>
      <c r="Q4" s="50"/>
      <c r="S4" s="50" t="s">
        <v>175</v>
      </c>
      <c r="T4" s="50"/>
    </row>
    <row r="5" spans="1:20" s="51" customFormat="1" ht="18.5" customHeight="1" x14ac:dyDescent="0.35">
      <c r="A5" s="52" t="s">
        <v>1</v>
      </c>
      <c r="B5" s="53"/>
      <c r="D5" s="54" t="s">
        <v>1</v>
      </c>
      <c r="E5" s="54"/>
      <c r="G5" s="54" t="s">
        <v>1</v>
      </c>
      <c r="H5" s="54"/>
      <c r="J5" s="54" t="s">
        <v>1</v>
      </c>
      <c r="K5" s="54"/>
      <c r="M5" s="54" t="s">
        <v>1</v>
      </c>
      <c r="N5" s="54"/>
      <c r="P5" s="54" t="s">
        <v>1</v>
      </c>
      <c r="Q5" s="54"/>
      <c r="S5" s="54" t="s">
        <v>1</v>
      </c>
      <c r="T5" s="54"/>
    </row>
    <row r="6" spans="1:20" s="57" customFormat="1" ht="30" customHeight="1" x14ac:dyDescent="0.35">
      <c r="A6" s="55" t="s">
        <v>230</v>
      </c>
      <c r="B6" s="17" t="s">
        <v>3</v>
      </c>
      <c r="C6" s="56"/>
      <c r="D6" s="55" t="s">
        <v>208</v>
      </c>
      <c r="E6" s="17" t="s">
        <v>3</v>
      </c>
      <c r="F6" s="56"/>
      <c r="G6" s="55" t="s">
        <v>208</v>
      </c>
      <c r="H6" s="17" t="s">
        <v>3</v>
      </c>
      <c r="I6" s="56"/>
      <c r="J6" s="55" t="s">
        <v>208</v>
      </c>
      <c r="K6" s="17" t="s">
        <v>3</v>
      </c>
      <c r="L6" s="56"/>
      <c r="M6" s="55" t="s">
        <v>208</v>
      </c>
      <c r="N6" s="17" t="s">
        <v>3</v>
      </c>
      <c r="O6" s="56"/>
      <c r="P6" s="55" t="s">
        <v>208</v>
      </c>
      <c r="Q6" s="17" t="s">
        <v>3</v>
      </c>
      <c r="R6" s="56"/>
      <c r="S6" s="55" t="s">
        <v>208</v>
      </c>
      <c r="T6" s="17" t="s">
        <v>3</v>
      </c>
    </row>
    <row r="7" spans="1:20" s="57" customFormat="1" ht="30" customHeight="1" x14ac:dyDescent="0.35">
      <c r="A7" s="55" t="s">
        <v>231</v>
      </c>
      <c r="B7" s="17" t="s">
        <v>232</v>
      </c>
      <c r="C7" s="56"/>
      <c r="D7" s="55" t="s">
        <v>233</v>
      </c>
      <c r="E7" s="17" t="s">
        <v>3</v>
      </c>
      <c r="F7" s="56"/>
      <c r="G7" s="55" t="s">
        <v>233</v>
      </c>
      <c r="H7" s="17" t="s">
        <v>3</v>
      </c>
      <c r="I7" s="56"/>
      <c r="J7" s="55" t="s">
        <v>233</v>
      </c>
      <c r="K7" s="17" t="s">
        <v>3</v>
      </c>
      <c r="L7" s="56"/>
      <c r="M7" s="55" t="s">
        <v>233</v>
      </c>
      <c r="N7" s="17" t="s">
        <v>3</v>
      </c>
      <c r="O7" s="56"/>
      <c r="P7" s="55" t="s">
        <v>233</v>
      </c>
      <c r="Q7" s="17" t="s">
        <v>3</v>
      </c>
      <c r="R7" s="56"/>
      <c r="S7" s="55" t="s">
        <v>233</v>
      </c>
      <c r="T7" s="17" t="s">
        <v>3</v>
      </c>
    </row>
    <row r="8" spans="1:20" s="57" customFormat="1" ht="30" customHeight="1" x14ac:dyDescent="0.35">
      <c r="A8" s="55" t="s">
        <v>103</v>
      </c>
      <c r="B8" s="17" t="s">
        <v>232</v>
      </c>
      <c r="C8" s="56"/>
      <c r="D8" s="55" t="s">
        <v>9</v>
      </c>
      <c r="E8" s="17" t="s">
        <v>197</v>
      </c>
      <c r="F8" s="56"/>
      <c r="G8" s="55" t="s">
        <v>9</v>
      </c>
      <c r="H8" s="17" t="s">
        <v>197</v>
      </c>
      <c r="I8" s="56"/>
      <c r="J8" s="55" t="s">
        <v>9</v>
      </c>
      <c r="K8" s="17" t="s">
        <v>197</v>
      </c>
      <c r="L8" s="56"/>
      <c r="M8" s="55" t="s">
        <v>9</v>
      </c>
      <c r="N8" s="17" t="s">
        <v>234</v>
      </c>
      <c r="O8" s="56"/>
      <c r="P8" s="55" t="s">
        <v>9</v>
      </c>
      <c r="Q8" s="17" t="s">
        <v>197</v>
      </c>
      <c r="R8" s="56"/>
      <c r="S8" s="55" t="s">
        <v>9</v>
      </c>
      <c r="T8" s="17" t="s">
        <v>197</v>
      </c>
    </row>
    <row r="9" spans="1:20" s="57" customFormat="1" ht="30" customHeight="1" x14ac:dyDescent="0.35">
      <c r="A9" s="55" t="s">
        <v>9</v>
      </c>
      <c r="B9" s="17" t="s">
        <v>197</v>
      </c>
      <c r="C9" s="56"/>
      <c r="D9" s="55" t="s">
        <v>235</v>
      </c>
      <c r="E9" s="17">
        <v>0.08</v>
      </c>
      <c r="F9" s="56"/>
      <c r="G9" s="55" t="s">
        <v>186</v>
      </c>
      <c r="H9" s="17" t="s">
        <v>232</v>
      </c>
      <c r="I9" s="56"/>
      <c r="J9" s="55" t="s">
        <v>236</v>
      </c>
      <c r="K9" s="17" t="s">
        <v>232</v>
      </c>
      <c r="L9" s="56"/>
      <c r="M9" s="55" t="s">
        <v>187</v>
      </c>
      <c r="N9" s="17" t="s">
        <v>237</v>
      </c>
      <c r="O9" s="56"/>
      <c r="P9" s="55" t="s">
        <v>236</v>
      </c>
      <c r="Q9" s="17" t="s">
        <v>232</v>
      </c>
      <c r="R9" s="56"/>
      <c r="S9" s="55" t="s">
        <v>238</v>
      </c>
      <c r="T9" s="17" t="s">
        <v>239</v>
      </c>
    </row>
    <row r="10" spans="1:20" s="57" customFormat="1" ht="30" customHeight="1" x14ac:dyDescent="0.35">
      <c r="A10"/>
      <c r="B10"/>
      <c r="C10" s="56"/>
      <c r="D10" s="55" t="s">
        <v>187</v>
      </c>
      <c r="E10" s="17">
        <v>0.3</v>
      </c>
      <c r="F10" s="56"/>
      <c r="G10"/>
      <c r="H10"/>
      <c r="I10" s="56"/>
      <c r="J10"/>
      <c r="K10"/>
      <c r="L10" s="56"/>
      <c r="M10"/>
      <c r="N10"/>
      <c r="O10"/>
      <c r="P10"/>
      <c r="Q10"/>
      <c r="R10" s="56"/>
      <c r="S10" s="55" t="s">
        <v>236</v>
      </c>
      <c r="T10" s="17" t="s">
        <v>232</v>
      </c>
    </row>
    <row r="11" spans="1:20" ht="22.5" customHeight="1" x14ac:dyDescent="0.35">
      <c r="C11" s="15"/>
      <c r="F11" s="15"/>
      <c r="I11" s="15"/>
      <c r="L11" s="15"/>
      <c r="O11" s="15"/>
      <c r="R11" s="15"/>
    </row>
    <row r="12" spans="1:20" s="51" customFormat="1" ht="22.5" customHeight="1" x14ac:dyDescent="0.35">
      <c r="A12" s="54" t="s">
        <v>10</v>
      </c>
      <c r="B12" s="54"/>
      <c r="D12" s="54" t="s">
        <v>10</v>
      </c>
      <c r="E12" s="54"/>
      <c r="G12" s="54" t="s">
        <v>10</v>
      </c>
      <c r="H12" s="54"/>
      <c r="J12" s="54" t="s">
        <v>10</v>
      </c>
      <c r="K12" s="54"/>
      <c r="M12" s="54" t="s">
        <v>10</v>
      </c>
      <c r="N12" s="54"/>
      <c r="P12" s="54" t="s">
        <v>10</v>
      </c>
      <c r="Q12" s="54"/>
      <c r="S12" s="54" t="s">
        <v>10</v>
      </c>
      <c r="T12" s="54"/>
    </row>
    <row r="13" spans="1:20" s="56" customFormat="1" ht="27" customHeight="1" x14ac:dyDescent="0.35">
      <c r="A13" s="55" t="s">
        <v>9</v>
      </c>
      <c r="B13" s="17" t="s">
        <v>197</v>
      </c>
      <c r="D13" s="55" t="s">
        <v>9</v>
      </c>
      <c r="E13" s="17" t="s">
        <v>197</v>
      </c>
      <c r="G13" s="55" t="s">
        <v>9</v>
      </c>
      <c r="H13" s="17" t="s">
        <v>197</v>
      </c>
      <c r="J13" s="55" t="s">
        <v>9</v>
      </c>
      <c r="K13" s="17" t="s">
        <v>197</v>
      </c>
      <c r="M13" s="55" t="s">
        <v>9</v>
      </c>
      <c r="N13" s="17" t="s">
        <v>197</v>
      </c>
      <c r="P13" s="55" t="s">
        <v>9</v>
      </c>
      <c r="Q13" s="17" t="s">
        <v>197</v>
      </c>
      <c r="S13" s="55" t="s">
        <v>9</v>
      </c>
      <c r="T13" s="17" t="s">
        <v>197</v>
      </c>
    </row>
    <row r="14" spans="1:20" s="56" customFormat="1" ht="27" customHeight="1" x14ac:dyDescent="0.35">
      <c r="A14" s="55" t="s">
        <v>189</v>
      </c>
      <c r="B14" s="17" t="s">
        <v>3</v>
      </c>
      <c r="D14" s="55" t="s">
        <v>189</v>
      </c>
      <c r="E14" s="17" t="s">
        <v>3</v>
      </c>
      <c r="G14" s="55" t="s">
        <v>189</v>
      </c>
      <c r="H14" s="17" t="s">
        <v>3</v>
      </c>
      <c r="J14" s="55" t="s">
        <v>189</v>
      </c>
      <c r="K14" s="17" t="s">
        <v>3</v>
      </c>
      <c r="M14" s="55" t="s">
        <v>189</v>
      </c>
      <c r="N14" s="17" t="s">
        <v>3</v>
      </c>
      <c r="P14" s="55" t="s">
        <v>189</v>
      </c>
      <c r="Q14" s="17" t="s">
        <v>3</v>
      </c>
      <c r="S14" s="55" t="s">
        <v>189</v>
      </c>
      <c r="T14" s="17" t="s">
        <v>3</v>
      </c>
    </row>
    <row r="15" spans="1:20" s="58" customFormat="1" ht="48.5" customHeight="1" x14ac:dyDescent="0.35">
      <c r="A15" s="55" t="s">
        <v>190</v>
      </c>
      <c r="B15" s="17" t="s">
        <v>3</v>
      </c>
      <c r="C15" s="56"/>
      <c r="D15" s="55" t="s">
        <v>240</v>
      </c>
      <c r="E15" s="17" t="s">
        <v>3</v>
      </c>
      <c r="F15" s="56"/>
      <c r="G15" s="55" t="s">
        <v>241</v>
      </c>
      <c r="H15" s="17" t="s">
        <v>3</v>
      </c>
      <c r="I15" s="56"/>
      <c r="J15" s="55" t="s">
        <v>193</v>
      </c>
      <c r="K15" s="17" t="s">
        <v>3</v>
      </c>
      <c r="L15" s="56"/>
      <c r="M15" s="55" t="s">
        <v>194</v>
      </c>
      <c r="N15" s="17" t="s">
        <v>3</v>
      </c>
      <c r="O15" s="56"/>
      <c r="P15" s="55" t="s">
        <v>242</v>
      </c>
      <c r="Q15" s="17" t="s">
        <v>3</v>
      </c>
      <c r="R15" s="56"/>
      <c r="S15" s="55" t="s">
        <v>34</v>
      </c>
      <c r="T15" s="17" t="s">
        <v>3</v>
      </c>
    </row>
    <row r="16" spans="1:20" s="15" customFormat="1" ht="21.5" customHeight="1" x14ac:dyDescent="0.35">
      <c r="A16"/>
      <c r="B16"/>
      <c r="D16"/>
      <c r="E16"/>
      <c r="G16"/>
      <c r="H16"/>
      <c r="J16"/>
      <c r="K16"/>
      <c r="M16"/>
      <c r="N16"/>
      <c r="P16"/>
      <c r="Q16"/>
      <c r="S16"/>
      <c r="T16"/>
    </row>
    <row r="17" spans="1:27" s="51" customFormat="1" ht="22" customHeight="1" x14ac:dyDescent="0.35">
      <c r="A17" s="52" t="s">
        <v>18</v>
      </c>
      <c r="B17" s="53"/>
      <c r="D17" s="54" t="s">
        <v>18</v>
      </c>
      <c r="E17" s="54"/>
      <c r="G17" s="54" t="s">
        <v>18</v>
      </c>
      <c r="H17" s="54"/>
      <c r="J17" s="54" t="s">
        <v>18</v>
      </c>
      <c r="K17" s="54"/>
      <c r="M17" s="54" t="s">
        <v>18</v>
      </c>
      <c r="N17" s="54"/>
      <c r="P17" s="54" t="s">
        <v>18</v>
      </c>
      <c r="Q17" s="54"/>
      <c r="S17" s="54" t="s">
        <v>18</v>
      </c>
      <c r="T17" s="54"/>
    </row>
    <row r="18" spans="1:27" s="56" customFormat="1" ht="36.5" customHeight="1" x14ac:dyDescent="0.35">
      <c r="A18" s="55" t="s">
        <v>186</v>
      </c>
      <c r="B18" s="17" t="s">
        <v>232</v>
      </c>
      <c r="D18" s="55" t="s">
        <v>243</v>
      </c>
      <c r="E18" s="17" t="s">
        <v>44</v>
      </c>
      <c r="G18" s="55" t="s">
        <v>244</v>
      </c>
      <c r="H18" s="17" t="s">
        <v>59</v>
      </c>
      <c r="J18" s="55" t="s">
        <v>105</v>
      </c>
      <c r="K18" s="17" t="s">
        <v>245</v>
      </c>
      <c r="M18" s="55" t="s">
        <v>186</v>
      </c>
      <c r="N18" s="17" t="s">
        <v>232</v>
      </c>
      <c r="P18" s="55" t="s">
        <v>199</v>
      </c>
      <c r="Q18" s="17" t="s">
        <v>234</v>
      </c>
      <c r="S18" s="55" t="s">
        <v>200</v>
      </c>
      <c r="T18" s="17" t="s">
        <v>59</v>
      </c>
      <c r="Z18"/>
      <c r="AA18"/>
    </row>
    <row r="19" spans="1:27" s="57" customFormat="1" ht="44.5" customHeight="1" x14ac:dyDescent="0.35">
      <c r="A19" s="55" t="s">
        <v>201</v>
      </c>
      <c r="B19" s="17" t="s">
        <v>44</v>
      </c>
      <c r="C19" s="56"/>
      <c r="D19" s="55" t="s">
        <v>103</v>
      </c>
      <c r="E19" s="17" t="s">
        <v>232</v>
      </c>
      <c r="F19" s="56"/>
      <c r="G19" s="55" t="s">
        <v>246</v>
      </c>
      <c r="H19" s="17" t="s">
        <v>239</v>
      </c>
      <c r="I19" s="56"/>
      <c r="J19" s="55" t="s">
        <v>200</v>
      </c>
      <c r="K19" s="17" t="s">
        <v>44</v>
      </c>
      <c r="L19" s="56"/>
      <c r="M19" s="55" t="s">
        <v>90</v>
      </c>
      <c r="N19" s="17">
        <v>0.15</v>
      </c>
      <c r="O19" s="56"/>
      <c r="P19" s="55" t="s">
        <v>247</v>
      </c>
      <c r="Q19" s="17" t="s">
        <v>59</v>
      </c>
      <c r="R19" s="56"/>
      <c r="S19" s="55" t="s">
        <v>90</v>
      </c>
      <c r="T19" s="17" t="s">
        <v>44</v>
      </c>
    </row>
    <row r="20" spans="1:27" s="57" customFormat="1" ht="35.5" customHeight="1" x14ac:dyDescent="0.35">
      <c r="A20" s="55" t="s">
        <v>9</v>
      </c>
      <c r="B20" s="17" t="s">
        <v>197</v>
      </c>
      <c r="C20" s="56"/>
      <c r="D20" s="55" t="s">
        <v>9</v>
      </c>
      <c r="E20" s="17" t="s">
        <v>197</v>
      </c>
      <c r="F20" s="56"/>
      <c r="G20" s="55" t="s">
        <v>224</v>
      </c>
      <c r="H20" s="17" t="s">
        <v>44</v>
      </c>
      <c r="I20" s="56"/>
      <c r="J20" s="55" t="s">
        <v>248</v>
      </c>
      <c r="K20" s="17" t="s">
        <v>239</v>
      </c>
      <c r="L20" s="56"/>
      <c r="M20" s="55" t="s">
        <v>9</v>
      </c>
      <c r="N20" s="17" t="s">
        <v>197</v>
      </c>
      <c r="O20" s="56"/>
      <c r="P20" s="55" t="s">
        <v>249</v>
      </c>
      <c r="Q20" s="17">
        <v>0.2</v>
      </c>
      <c r="R20" s="56"/>
      <c r="S20" s="55" t="s">
        <v>250</v>
      </c>
      <c r="T20" s="17" t="s">
        <v>59</v>
      </c>
    </row>
    <row r="21" spans="1:27" s="57" customFormat="1" ht="29" x14ac:dyDescent="0.35">
      <c r="A21" s="55" t="s">
        <v>251</v>
      </c>
      <c r="B21" s="17" t="s">
        <v>44</v>
      </c>
      <c r="C21" s="56"/>
      <c r="D21" s="55" t="s">
        <v>252</v>
      </c>
      <c r="E21" s="17"/>
      <c r="F21" s="56"/>
      <c r="G21" s="55" t="s">
        <v>9</v>
      </c>
      <c r="H21" s="17" t="s">
        <v>197</v>
      </c>
      <c r="I21" s="56"/>
      <c r="J21" s="55" t="s">
        <v>9</v>
      </c>
      <c r="K21" s="17" t="s">
        <v>197</v>
      </c>
      <c r="L21" s="56"/>
      <c r="M21" s="55" t="s">
        <v>253</v>
      </c>
      <c r="N21" s="17" t="s">
        <v>59</v>
      </c>
      <c r="O21" s="56"/>
      <c r="P21" s="55" t="s">
        <v>9</v>
      </c>
      <c r="Q21" s="17" t="s">
        <v>197</v>
      </c>
      <c r="R21" s="56"/>
      <c r="S21" s="55" t="s">
        <v>9</v>
      </c>
      <c r="T21" s="17" t="s">
        <v>197</v>
      </c>
    </row>
  </sheetData>
  <mergeCells count="28">
    <mergeCell ref="S12:T12"/>
    <mergeCell ref="A17:B17"/>
    <mergeCell ref="D17:E17"/>
    <mergeCell ref="G17:H17"/>
    <mergeCell ref="J17:K17"/>
    <mergeCell ref="M17:N17"/>
    <mergeCell ref="P17:Q17"/>
    <mergeCell ref="S17:T17"/>
    <mergeCell ref="A12:B12"/>
    <mergeCell ref="D12:E12"/>
    <mergeCell ref="G12:H12"/>
    <mergeCell ref="J12:K12"/>
    <mergeCell ref="M12:N12"/>
    <mergeCell ref="P12:Q12"/>
    <mergeCell ref="S4:T4"/>
    <mergeCell ref="A5:B5"/>
    <mergeCell ref="D5:E5"/>
    <mergeCell ref="G5:H5"/>
    <mergeCell ref="J5:K5"/>
    <mergeCell ref="M5:N5"/>
    <mergeCell ref="P5:Q5"/>
    <mergeCell ref="S5:T5"/>
    <mergeCell ref="A4:B4"/>
    <mergeCell ref="D4:E4"/>
    <mergeCell ref="G4:H4"/>
    <mergeCell ref="J4:K4"/>
    <mergeCell ref="M4:N4"/>
    <mergeCell ref="P4:Q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3004-64F9-4272-B2F0-AA146F3412CC}">
  <dimension ref="A2:H25"/>
  <sheetViews>
    <sheetView zoomScaleNormal="100" workbookViewId="0">
      <selection activeCell="B4" sqref="B4:B6"/>
    </sheetView>
  </sheetViews>
  <sheetFormatPr defaultRowHeight="14.5" x14ac:dyDescent="0.35"/>
  <cols>
    <col min="1" max="7" width="27.7265625" customWidth="1"/>
    <col min="9" max="9" width="19.453125" customWidth="1"/>
    <col min="11" max="11" width="18.81640625" customWidth="1"/>
    <col min="13" max="13" width="19.54296875" customWidth="1"/>
  </cols>
  <sheetData>
    <row r="2" spans="1:8" s="48" customFormat="1" ht="24.5" customHeight="1" x14ac:dyDescent="0.35">
      <c r="A2" s="59" t="s">
        <v>0</v>
      </c>
      <c r="B2" s="59" t="s">
        <v>23</v>
      </c>
      <c r="C2" s="59" t="s">
        <v>24</v>
      </c>
      <c r="D2" s="59" t="s">
        <v>25</v>
      </c>
      <c r="E2" s="59" t="s">
        <v>173</v>
      </c>
      <c r="F2" s="59" t="s">
        <v>174</v>
      </c>
      <c r="G2" s="59" t="s">
        <v>175</v>
      </c>
    </row>
    <row r="3" spans="1:8" s="48" customFormat="1" ht="17.5" customHeight="1" x14ac:dyDescent="0.35">
      <c r="A3" s="60" t="s">
        <v>254</v>
      </c>
      <c r="B3" s="61"/>
      <c r="C3" s="61"/>
      <c r="D3" s="61"/>
      <c r="E3" s="61"/>
      <c r="F3" s="61"/>
      <c r="G3" s="62"/>
    </row>
    <row r="4" spans="1:8" s="48" customFormat="1" ht="15" customHeight="1" x14ac:dyDescent="0.35">
      <c r="A4" s="63" t="s">
        <v>255</v>
      </c>
      <c r="B4" s="63" t="s">
        <v>256</v>
      </c>
      <c r="C4" s="64" t="s">
        <v>257</v>
      </c>
      <c r="D4" s="65" t="s">
        <v>258</v>
      </c>
      <c r="E4" s="65" t="s">
        <v>259</v>
      </c>
      <c r="F4" s="65" t="s">
        <v>260</v>
      </c>
      <c r="G4" s="65" t="s">
        <v>261</v>
      </c>
    </row>
    <row r="5" spans="1:8" s="48" customFormat="1" ht="30" customHeight="1" x14ac:dyDescent="0.35">
      <c r="A5" s="63"/>
      <c r="B5" s="63"/>
      <c r="C5" s="66"/>
      <c r="D5" s="67"/>
      <c r="E5" s="67"/>
      <c r="F5" s="67"/>
      <c r="G5" s="67"/>
      <c r="H5" s="68"/>
    </row>
    <row r="6" spans="1:8" s="48" customFormat="1" ht="34.15" customHeight="1" x14ac:dyDescent="0.35">
      <c r="A6" s="63"/>
      <c r="B6" s="63"/>
      <c r="C6" s="69"/>
      <c r="D6" s="70"/>
      <c r="E6" s="70"/>
      <c r="F6" s="70"/>
      <c r="G6" s="70"/>
      <c r="H6" s="68"/>
    </row>
    <row r="7" spans="1:8" s="48" customFormat="1" ht="25.15" customHeight="1" x14ac:dyDescent="0.35"/>
    <row r="8" spans="1:8" s="48" customFormat="1" ht="22.5" customHeight="1" x14ac:dyDescent="0.35">
      <c r="A8" s="60" t="s">
        <v>262</v>
      </c>
      <c r="B8" s="61"/>
      <c r="C8" s="61"/>
      <c r="D8" s="61"/>
      <c r="E8" s="61"/>
      <c r="F8" s="61"/>
      <c r="G8" s="62"/>
    </row>
    <row r="9" spans="1:8" s="48" customFormat="1" ht="15" customHeight="1" x14ac:dyDescent="0.35">
      <c r="A9" s="71" t="s">
        <v>263</v>
      </c>
      <c r="B9" s="72" t="s">
        <v>264</v>
      </c>
      <c r="C9" s="65" t="s">
        <v>265</v>
      </c>
      <c r="D9" s="65" t="s">
        <v>266</v>
      </c>
      <c r="E9" s="65" t="s">
        <v>267</v>
      </c>
      <c r="F9" s="65" t="s">
        <v>268</v>
      </c>
      <c r="G9" s="65" t="s">
        <v>269</v>
      </c>
    </row>
    <row r="10" spans="1:8" s="48" customFormat="1" x14ac:dyDescent="0.35">
      <c r="A10" s="73"/>
      <c r="B10" s="74"/>
      <c r="C10" s="67"/>
      <c r="D10" s="67"/>
      <c r="E10" s="67"/>
      <c r="F10" s="67"/>
      <c r="G10" s="67"/>
    </row>
    <row r="11" spans="1:8" s="48" customFormat="1" x14ac:dyDescent="0.35">
      <c r="A11" s="73"/>
      <c r="B11" s="74"/>
      <c r="C11" s="67"/>
      <c r="D11" s="67"/>
      <c r="E11" s="67"/>
      <c r="F11" s="67"/>
      <c r="G11" s="67"/>
    </row>
    <row r="12" spans="1:8" s="48" customFormat="1" x14ac:dyDescent="0.35">
      <c r="A12" s="73"/>
      <c r="B12" s="74"/>
      <c r="C12" s="67"/>
      <c r="D12" s="67"/>
      <c r="E12" s="67"/>
      <c r="F12" s="67"/>
      <c r="G12" s="67"/>
    </row>
    <row r="13" spans="1:8" s="48" customFormat="1" x14ac:dyDescent="0.35">
      <c r="A13" s="73"/>
      <c r="B13" s="74"/>
      <c r="C13" s="67"/>
      <c r="D13" s="67"/>
      <c r="E13" s="67"/>
      <c r="F13" s="67"/>
      <c r="G13" s="67"/>
    </row>
    <row r="14" spans="1:8" s="48" customFormat="1" x14ac:dyDescent="0.35">
      <c r="A14" s="73"/>
      <c r="B14" s="74"/>
      <c r="C14" s="67"/>
      <c r="D14" s="67"/>
      <c r="E14" s="67"/>
      <c r="F14" s="67"/>
      <c r="G14" s="67"/>
    </row>
    <row r="15" spans="1:8" s="48" customFormat="1" ht="31.15" customHeight="1" x14ac:dyDescent="0.35">
      <c r="A15" s="75"/>
      <c r="B15" s="76"/>
      <c r="C15" s="70"/>
      <c r="D15" s="70"/>
      <c r="E15" s="70"/>
      <c r="F15" s="70"/>
      <c r="G15" s="70"/>
    </row>
    <row r="16" spans="1:8" s="48" customFormat="1" x14ac:dyDescent="0.35"/>
    <row r="17" spans="1:7" s="48" customFormat="1" ht="22.5" customHeight="1" x14ac:dyDescent="0.35">
      <c r="A17" s="60" t="s">
        <v>270</v>
      </c>
      <c r="B17" s="61"/>
      <c r="C17" s="61"/>
      <c r="D17" s="61"/>
      <c r="E17" s="61"/>
      <c r="F17" s="61"/>
      <c r="G17" s="62"/>
    </row>
    <row r="18" spans="1:7" s="48" customFormat="1" ht="15" customHeight="1" x14ac:dyDescent="0.35">
      <c r="A18" s="71" t="s">
        <v>271</v>
      </c>
      <c r="B18" s="72" t="s">
        <v>272</v>
      </c>
      <c r="C18" s="65" t="s">
        <v>273</v>
      </c>
      <c r="D18" s="65" t="s">
        <v>274</v>
      </c>
      <c r="E18" s="65" t="s">
        <v>275</v>
      </c>
      <c r="F18" s="65" t="s">
        <v>276</v>
      </c>
      <c r="G18" s="65" t="s">
        <v>277</v>
      </c>
    </row>
    <row r="19" spans="1:7" s="48" customFormat="1" x14ac:dyDescent="0.35">
      <c r="A19" s="73"/>
      <c r="B19" s="74"/>
      <c r="C19" s="67"/>
      <c r="D19" s="67"/>
      <c r="E19" s="67"/>
      <c r="F19" s="67"/>
      <c r="G19" s="67"/>
    </row>
    <row r="20" spans="1:7" s="48" customFormat="1" x14ac:dyDescent="0.35">
      <c r="A20" s="73"/>
      <c r="B20" s="74"/>
      <c r="C20" s="67"/>
      <c r="D20" s="67"/>
      <c r="E20" s="67"/>
      <c r="F20" s="67"/>
      <c r="G20" s="67"/>
    </row>
    <row r="21" spans="1:7" s="48" customFormat="1" x14ac:dyDescent="0.35">
      <c r="A21" s="73"/>
      <c r="B21" s="74"/>
      <c r="C21" s="67"/>
      <c r="D21" s="67"/>
      <c r="E21" s="67"/>
      <c r="F21" s="67"/>
      <c r="G21" s="67"/>
    </row>
    <row r="22" spans="1:7" s="48" customFormat="1" x14ac:dyDescent="0.35">
      <c r="A22" s="73"/>
      <c r="B22" s="74"/>
      <c r="C22" s="67"/>
      <c r="D22" s="67"/>
      <c r="E22" s="67"/>
      <c r="F22" s="67"/>
      <c r="G22" s="67"/>
    </row>
    <row r="23" spans="1:7" s="48" customFormat="1" x14ac:dyDescent="0.35">
      <c r="A23" s="73"/>
      <c r="B23" s="74"/>
      <c r="C23" s="67"/>
      <c r="D23" s="67"/>
      <c r="E23" s="67"/>
      <c r="F23" s="67"/>
      <c r="G23" s="67"/>
    </row>
    <row r="24" spans="1:7" s="48" customFormat="1" x14ac:dyDescent="0.35">
      <c r="A24" s="75"/>
      <c r="B24" s="76"/>
      <c r="C24" s="70"/>
      <c r="D24" s="70"/>
      <c r="E24" s="70"/>
      <c r="F24" s="70"/>
      <c r="G24" s="70"/>
    </row>
    <row r="25" spans="1:7" s="48" customFormat="1" x14ac:dyDescent="0.35"/>
  </sheetData>
  <mergeCells count="24">
    <mergeCell ref="A17:G17"/>
    <mergeCell ref="A18:A24"/>
    <mergeCell ref="B18:B24"/>
    <mergeCell ref="C18:C24"/>
    <mergeCell ref="D18:D24"/>
    <mergeCell ref="E18:E24"/>
    <mergeCell ref="F18:F24"/>
    <mergeCell ref="G18:G24"/>
    <mergeCell ref="A8:G8"/>
    <mergeCell ref="A9:A15"/>
    <mergeCell ref="B9:B15"/>
    <mergeCell ref="C9:C15"/>
    <mergeCell ref="D9:D15"/>
    <mergeCell ref="E9:E15"/>
    <mergeCell ref="F9:F15"/>
    <mergeCell ref="G9:G15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958A-9054-468D-B3FA-4D35C146FEBE}">
  <dimension ref="A2:H24"/>
  <sheetViews>
    <sheetView zoomScaleNormal="100" workbookViewId="0">
      <selection activeCell="A17" sqref="A17:G17"/>
    </sheetView>
  </sheetViews>
  <sheetFormatPr defaultRowHeight="14.5" x14ac:dyDescent="0.35"/>
  <cols>
    <col min="1" max="1" width="31.26953125" customWidth="1"/>
    <col min="2" max="2" width="30.1796875" customWidth="1"/>
    <col min="3" max="3" width="30.26953125" customWidth="1"/>
    <col min="4" max="4" width="26" customWidth="1"/>
    <col min="5" max="5" width="23.7265625" customWidth="1"/>
    <col min="6" max="6" width="27.453125" customWidth="1"/>
    <col min="7" max="7" width="23.1796875" customWidth="1"/>
  </cols>
  <sheetData>
    <row r="2" spans="1:8" s="77" customFormat="1" ht="23" customHeight="1" x14ac:dyDescent="0.35">
      <c r="A2" s="59" t="s">
        <v>0</v>
      </c>
      <c r="B2" s="59" t="s">
        <v>23</v>
      </c>
      <c r="C2" s="59" t="s">
        <v>24</v>
      </c>
      <c r="D2" s="59" t="s">
        <v>25</v>
      </c>
      <c r="E2" s="59" t="s">
        <v>173</v>
      </c>
      <c r="F2" s="59" t="s">
        <v>174</v>
      </c>
      <c r="G2" s="59" t="s">
        <v>175</v>
      </c>
      <c r="H2"/>
    </row>
    <row r="3" spans="1:8" ht="20.5" customHeight="1" x14ac:dyDescent="0.35">
      <c r="A3" s="78" t="s">
        <v>278</v>
      </c>
      <c r="B3" s="79"/>
      <c r="C3" s="79"/>
      <c r="D3" s="79"/>
      <c r="E3" s="79"/>
      <c r="F3" s="79"/>
      <c r="G3" s="80"/>
    </row>
    <row r="4" spans="1:8" s="83" customFormat="1" x14ac:dyDescent="0.35">
      <c r="A4" s="81" t="s">
        <v>279</v>
      </c>
      <c r="B4" s="81" t="s">
        <v>280</v>
      </c>
      <c r="C4" s="81" t="s">
        <v>281</v>
      </c>
      <c r="D4" s="82" t="s">
        <v>282</v>
      </c>
      <c r="E4" s="82" t="s">
        <v>283</v>
      </c>
      <c r="F4" s="82" t="s">
        <v>284</v>
      </c>
      <c r="G4" s="82" t="s">
        <v>285</v>
      </c>
    </row>
    <row r="5" spans="1:8" s="83" customFormat="1" x14ac:dyDescent="0.35">
      <c r="A5" s="84"/>
      <c r="B5" s="84"/>
      <c r="C5" s="84"/>
      <c r="D5" s="85"/>
      <c r="E5" s="85"/>
      <c r="F5" s="85"/>
      <c r="G5" s="85"/>
      <c r="H5" s="86"/>
    </row>
    <row r="6" spans="1:8" s="83" customFormat="1" ht="34" customHeight="1" x14ac:dyDescent="0.35">
      <c r="A6" s="87"/>
      <c r="B6" s="87"/>
      <c r="C6" s="87"/>
      <c r="D6" s="88"/>
      <c r="E6" s="88"/>
      <c r="F6" s="88"/>
      <c r="G6" s="88"/>
      <c r="H6" s="86"/>
    </row>
    <row r="8" spans="1:8" ht="24.5" customHeight="1" x14ac:dyDescent="0.35">
      <c r="A8" s="78" t="s">
        <v>286</v>
      </c>
      <c r="B8" s="79"/>
      <c r="C8" s="79"/>
      <c r="D8" s="79"/>
      <c r="E8" s="79"/>
      <c r="F8" s="79"/>
      <c r="G8" s="80"/>
    </row>
    <row r="9" spans="1:8" x14ac:dyDescent="0.35">
      <c r="A9" s="65" t="s">
        <v>287</v>
      </c>
      <c r="B9" s="65" t="s">
        <v>288</v>
      </c>
      <c r="C9" s="65" t="s">
        <v>289</v>
      </c>
      <c r="D9" s="65" t="s">
        <v>290</v>
      </c>
      <c r="E9" s="65" t="s">
        <v>291</v>
      </c>
      <c r="F9" s="65" t="s">
        <v>292</v>
      </c>
      <c r="G9" s="65" t="s">
        <v>293</v>
      </c>
    </row>
    <row r="10" spans="1:8" x14ac:dyDescent="0.35">
      <c r="A10" s="67"/>
      <c r="B10" s="67"/>
      <c r="C10" s="67"/>
      <c r="D10" s="67"/>
      <c r="E10" s="67"/>
      <c r="F10" s="67"/>
      <c r="G10" s="67"/>
    </row>
    <row r="11" spans="1:8" x14ac:dyDescent="0.35">
      <c r="A11" s="67"/>
      <c r="B11" s="67"/>
      <c r="C11" s="67"/>
      <c r="D11" s="67"/>
      <c r="E11" s="67"/>
      <c r="F11" s="67"/>
      <c r="G11" s="67"/>
    </row>
    <row r="12" spans="1:8" x14ac:dyDescent="0.35">
      <c r="A12" s="67"/>
      <c r="B12" s="67"/>
      <c r="C12" s="67"/>
      <c r="D12" s="67"/>
      <c r="E12" s="67"/>
      <c r="F12" s="67"/>
      <c r="G12" s="67"/>
    </row>
    <row r="13" spans="1:8" x14ac:dyDescent="0.35">
      <c r="A13" s="67"/>
      <c r="B13" s="67"/>
      <c r="C13" s="67"/>
      <c r="D13" s="67"/>
      <c r="E13" s="67"/>
      <c r="F13" s="67"/>
      <c r="G13" s="67"/>
    </row>
    <row r="14" spans="1:8" x14ac:dyDescent="0.35">
      <c r="A14" s="67"/>
      <c r="B14" s="67"/>
      <c r="C14" s="67"/>
      <c r="D14" s="67"/>
      <c r="E14" s="67"/>
      <c r="F14" s="67"/>
      <c r="G14" s="67"/>
    </row>
    <row r="15" spans="1:8" ht="1" customHeight="1" x14ac:dyDescent="0.35">
      <c r="A15" s="70"/>
      <c r="B15" s="70"/>
      <c r="C15" s="70"/>
      <c r="D15" s="70"/>
      <c r="E15" s="70"/>
      <c r="F15" s="70"/>
      <c r="G15" s="70"/>
    </row>
    <row r="17" spans="1:7" ht="26.5" customHeight="1" x14ac:dyDescent="0.35">
      <c r="A17" s="78" t="s">
        <v>294</v>
      </c>
      <c r="B17" s="79"/>
      <c r="C17" s="79"/>
      <c r="D17" s="79"/>
      <c r="E17" s="79"/>
      <c r="F17" s="79"/>
      <c r="G17" s="80"/>
    </row>
    <row r="18" spans="1:7" x14ac:dyDescent="0.35">
      <c r="A18" s="89" t="s">
        <v>295</v>
      </c>
      <c r="B18" s="89" t="s">
        <v>296</v>
      </c>
      <c r="C18" s="89" t="s">
        <v>297</v>
      </c>
      <c r="D18" s="89" t="s">
        <v>298</v>
      </c>
      <c r="E18" s="89" t="s">
        <v>299</v>
      </c>
      <c r="F18" s="89" t="s">
        <v>300</v>
      </c>
      <c r="G18" s="89" t="s">
        <v>296</v>
      </c>
    </row>
    <row r="19" spans="1:7" x14ac:dyDescent="0.35">
      <c r="A19" s="89"/>
      <c r="B19" s="89"/>
      <c r="C19" s="89"/>
      <c r="D19" s="89"/>
      <c r="E19" s="89"/>
      <c r="F19" s="89"/>
      <c r="G19" s="89"/>
    </row>
    <row r="20" spans="1:7" x14ac:dyDescent="0.35">
      <c r="A20" s="89"/>
      <c r="B20" s="89"/>
      <c r="C20" s="89"/>
      <c r="D20" s="89"/>
      <c r="E20" s="89"/>
      <c r="F20" s="89"/>
      <c r="G20" s="89"/>
    </row>
    <row r="21" spans="1:7" x14ac:dyDescent="0.35">
      <c r="A21" s="89"/>
      <c r="B21" s="89"/>
      <c r="C21" s="89"/>
      <c r="D21" s="89"/>
      <c r="E21" s="89"/>
      <c r="F21" s="89"/>
      <c r="G21" s="89"/>
    </row>
    <row r="22" spans="1:7" x14ac:dyDescent="0.35">
      <c r="A22" s="89"/>
      <c r="B22" s="89"/>
      <c r="C22" s="89"/>
      <c r="D22" s="89"/>
      <c r="E22" s="89"/>
      <c r="F22" s="89"/>
      <c r="G22" s="89"/>
    </row>
    <row r="23" spans="1:7" ht="11.5" customHeight="1" x14ac:dyDescent="0.35">
      <c r="A23" s="89"/>
      <c r="B23" s="89"/>
      <c r="C23" s="89"/>
      <c r="D23" s="89"/>
      <c r="E23" s="89"/>
      <c r="F23" s="89"/>
      <c r="G23" s="89"/>
    </row>
    <row r="24" spans="1:7" hidden="1" x14ac:dyDescent="0.35">
      <c r="A24" s="89"/>
      <c r="B24" s="89"/>
      <c r="C24" s="89"/>
      <c r="D24" s="89"/>
      <c r="E24" s="89"/>
      <c r="F24" s="89"/>
      <c r="G24" s="89"/>
    </row>
  </sheetData>
  <mergeCells count="24">
    <mergeCell ref="A17:G17"/>
    <mergeCell ref="A18:A24"/>
    <mergeCell ref="B18:B24"/>
    <mergeCell ref="C18:C24"/>
    <mergeCell ref="D18:D24"/>
    <mergeCell ref="E18:E24"/>
    <mergeCell ref="F18:F24"/>
    <mergeCell ref="G18:G24"/>
    <mergeCell ref="A8:G8"/>
    <mergeCell ref="A9:A15"/>
    <mergeCell ref="B9:B15"/>
    <mergeCell ref="C9:C15"/>
    <mergeCell ref="D9:D15"/>
    <mergeCell ref="E9:E15"/>
    <mergeCell ref="F9:F15"/>
    <mergeCell ref="G9:G15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workbookViewId="0">
      <selection activeCell="B31" sqref="B31"/>
    </sheetView>
  </sheetViews>
  <sheetFormatPr defaultRowHeight="14.5" x14ac:dyDescent="0.35"/>
  <cols>
    <col min="2" max="2" width="55.26953125" bestFit="1" customWidth="1"/>
    <col min="3" max="3" width="7" bestFit="1" customWidth="1"/>
    <col min="5" max="5" width="55.26953125" bestFit="1" customWidth="1"/>
    <col min="6" max="6" width="7" bestFit="1" customWidth="1"/>
    <col min="8" max="8" width="34.81640625" bestFit="1" customWidth="1"/>
    <col min="9" max="9" width="6.54296875" bestFit="1" customWidth="1"/>
    <col min="11" max="11" width="40.54296875" customWidth="1"/>
    <col min="12" max="12" width="12.1796875" bestFit="1" customWidth="1"/>
  </cols>
  <sheetData>
    <row r="1" spans="2:12" x14ac:dyDescent="0.35">
      <c r="B1" s="8" t="s">
        <v>0</v>
      </c>
      <c r="C1" s="9"/>
      <c r="E1" s="8" t="s">
        <v>23</v>
      </c>
      <c r="F1" s="9"/>
      <c r="H1" s="8" t="s">
        <v>24</v>
      </c>
      <c r="I1" s="9"/>
      <c r="K1" s="8" t="s">
        <v>25</v>
      </c>
      <c r="L1" s="9"/>
    </row>
    <row r="2" spans="2:12" s="1" customFormat="1" x14ac:dyDescent="0.35">
      <c r="B2" s="10" t="s">
        <v>1</v>
      </c>
      <c r="C2" s="11"/>
      <c r="E2" s="10" t="s">
        <v>1</v>
      </c>
      <c r="F2" s="11"/>
      <c r="H2" s="10" t="s">
        <v>1</v>
      </c>
      <c r="I2" s="11"/>
      <c r="K2" s="10" t="s">
        <v>1</v>
      </c>
      <c r="L2" s="11"/>
    </row>
    <row r="3" spans="2:12" x14ac:dyDescent="0.35">
      <c r="B3" s="2" t="s">
        <v>2</v>
      </c>
      <c r="C3" s="3" t="s">
        <v>3</v>
      </c>
      <c r="E3" s="2" t="s">
        <v>26</v>
      </c>
      <c r="F3" s="3" t="s">
        <v>3</v>
      </c>
      <c r="H3" s="2" t="s">
        <v>128</v>
      </c>
      <c r="I3" s="3" t="s">
        <v>15</v>
      </c>
      <c r="K3" s="2" t="s">
        <v>30</v>
      </c>
      <c r="L3" s="3" t="s">
        <v>3</v>
      </c>
    </row>
    <row r="4" spans="2:12" x14ac:dyDescent="0.35">
      <c r="B4" s="2" t="s">
        <v>4</v>
      </c>
      <c r="C4" s="3" t="s">
        <v>5</v>
      </c>
      <c r="E4" s="2" t="s">
        <v>27</v>
      </c>
      <c r="F4" s="3" t="s">
        <v>5</v>
      </c>
      <c r="H4" s="2" t="s">
        <v>20</v>
      </c>
      <c r="I4" s="3" t="s">
        <v>28</v>
      </c>
      <c r="K4" s="2" t="s">
        <v>115</v>
      </c>
      <c r="L4" s="3" t="s">
        <v>28</v>
      </c>
    </row>
    <row r="5" spans="2:12" x14ac:dyDescent="0.35">
      <c r="B5" s="2" t="s">
        <v>6</v>
      </c>
      <c r="C5" s="3" t="s">
        <v>5</v>
      </c>
      <c r="E5" s="2" t="s">
        <v>6</v>
      </c>
      <c r="F5" s="3" t="s">
        <v>5</v>
      </c>
      <c r="H5" s="2" t="s">
        <v>4</v>
      </c>
      <c r="I5" s="3" t="s">
        <v>5</v>
      </c>
      <c r="K5" s="2" t="s">
        <v>31</v>
      </c>
      <c r="L5" s="3" t="s">
        <v>5</v>
      </c>
    </row>
    <row r="6" spans="2:12" x14ac:dyDescent="0.35">
      <c r="B6" s="2" t="s">
        <v>7</v>
      </c>
      <c r="C6" s="3" t="s">
        <v>8</v>
      </c>
      <c r="E6" s="2" t="s">
        <v>9</v>
      </c>
      <c r="F6" s="3" t="s">
        <v>28</v>
      </c>
      <c r="H6" s="2" t="s">
        <v>29</v>
      </c>
      <c r="I6" s="3" t="s">
        <v>8</v>
      </c>
      <c r="K6" s="2" t="s">
        <v>6</v>
      </c>
      <c r="L6" s="3" t="s">
        <v>5</v>
      </c>
    </row>
    <row r="7" spans="2:12" x14ac:dyDescent="0.35">
      <c r="B7" s="4" t="s">
        <v>9</v>
      </c>
      <c r="C7" s="5" t="s">
        <v>28</v>
      </c>
      <c r="E7" s="4" t="s">
        <v>22</v>
      </c>
      <c r="F7" s="5" t="s">
        <v>8</v>
      </c>
      <c r="H7" s="4" t="s">
        <v>9</v>
      </c>
      <c r="I7" s="5" t="s">
        <v>28</v>
      </c>
      <c r="K7" s="4" t="s">
        <v>22</v>
      </c>
      <c r="L7" s="5" t="s">
        <v>8</v>
      </c>
    </row>
    <row r="9" spans="2:12" x14ac:dyDescent="0.35">
      <c r="B9" s="10" t="s">
        <v>10</v>
      </c>
      <c r="C9" s="11"/>
      <c r="E9" s="10" t="s">
        <v>10</v>
      </c>
      <c r="F9" s="11"/>
      <c r="H9" s="10" t="s">
        <v>10</v>
      </c>
      <c r="I9" s="11"/>
      <c r="K9" s="10" t="s">
        <v>10</v>
      </c>
      <c r="L9" s="11"/>
    </row>
    <row r="10" spans="2:12" x14ac:dyDescent="0.35">
      <c r="B10" s="2" t="s">
        <v>11</v>
      </c>
      <c r="C10" s="3" t="s">
        <v>12</v>
      </c>
      <c r="E10" s="2" t="s">
        <v>39</v>
      </c>
      <c r="F10" s="3" t="s">
        <v>15</v>
      </c>
      <c r="H10" s="2" t="s">
        <v>34</v>
      </c>
      <c r="I10" s="3" t="s">
        <v>12</v>
      </c>
      <c r="K10" s="2" t="s">
        <v>37</v>
      </c>
      <c r="L10" s="3" t="s">
        <v>12</v>
      </c>
    </row>
    <row r="11" spans="2:12" x14ac:dyDescent="0.35">
      <c r="B11" s="2" t="s">
        <v>13</v>
      </c>
      <c r="C11" s="3" t="s">
        <v>12</v>
      </c>
      <c r="E11" s="2" t="s">
        <v>32</v>
      </c>
      <c r="F11" s="3" t="s">
        <v>8</v>
      </c>
      <c r="H11" s="2" t="s">
        <v>35</v>
      </c>
      <c r="I11" s="3" t="s">
        <v>15</v>
      </c>
      <c r="K11" s="2" t="s">
        <v>13</v>
      </c>
      <c r="L11" s="3" t="s">
        <v>8</v>
      </c>
    </row>
    <row r="12" spans="2:12" x14ac:dyDescent="0.35">
      <c r="B12" s="2" t="s">
        <v>14</v>
      </c>
      <c r="C12" s="3" t="s">
        <v>15</v>
      </c>
      <c r="E12" s="2" t="s">
        <v>33</v>
      </c>
      <c r="F12" s="3" t="s">
        <v>15</v>
      </c>
      <c r="H12" s="2" t="s">
        <v>36</v>
      </c>
      <c r="I12" s="3" t="s">
        <v>28</v>
      </c>
      <c r="K12" s="2" t="s">
        <v>14</v>
      </c>
      <c r="L12" s="3" t="s">
        <v>3</v>
      </c>
    </row>
    <row r="13" spans="2:12" x14ac:dyDescent="0.35">
      <c r="B13" s="2" t="s">
        <v>17</v>
      </c>
      <c r="C13" s="3" t="s">
        <v>16</v>
      </c>
      <c r="E13" s="2" t="s">
        <v>17</v>
      </c>
      <c r="F13" s="3" t="s">
        <v>16</v>
      </c>
      <c r="H13" s="2" t="s">
        <v>11</v>
      </c>
      <c r="I13" s="3" t="s">
        <v>12</v>
      </c>
      <c r="K13" s="2" t="s">
        <v>17</v>
      </c>
      <c r="L13" s="3" t="s">
        <v>16</v>
      </c>
    </row>
    <row r="14" spans="2:12" x14ac:dyDescent="0.35">
      <c r="B14" s="4" t="s">
        <v>9</v>
      </c>
      <c r="C14" s="5" t="s">
        <v>28</v>
      </c>
      <c r="E14" s="4" t="s">
        <v>9</v>
      </c>
      <c r="F14" s="5" t="s">
        <v>28</v>
      </c>
      <c r="H14" s="4" t="s">
        <v>9</v>
      </c>
      <c r="I14" s="5" t="s">
        <v>28</v>
      </c>
      <c r="K14" s="4" t="s">
        <v>9</v>
      </c>
      <c r="L14" s="5" t="s">
        <v>28</v>
      </c>
    </row>
    <row r="16" spans="2:12" x14ac:dyDescent="0.35">
      <c r="B16" s="10" t="s">
        <v>18</v>
      </c>
      <c r="C16" s="11"/>
      <c r="E16" s="10" t="s">
        <v>18</v>
      </c>
      <c r="F16" s="11"/>
      <c r="H16" s="10" t="s">
        <v>18</v>
      </c>
      <c r="I16" s="11"/>
      <c r="K16" s="10" t="s">
        <v>18</v>
      </c>
      <c r="L16" s="11"/>
    </row>
    <row r="17" spans="2:12" x14ac:dyDescent="0.35">
      <c r="B17" s="2" t="s">
        <v>19</v>
      </c>
      <c r="C17" s="3" t="s">
        <v>16</v>
      </c>
      <c r="E17" s="2" t="s">
        <v>38</v>
      </c>
      <c r="F17" s="3" t="s">
        <v>15</v>
      </c>
      <c r="H17" s="6" t="s">
        <v>19</v>
      </c>
      <c r="I17" s="7" t="s">
        <v>16</v>
      </c>
      <c r="K17" s="2" t="s">
        <v>41</v>
      </c>
      <c r="L17" s="3" t="s">
        <v>28</v>
      </c>
    </row>
    <row r="18" spans="2:12" x14ac:dyDescent="0.35">
      <c r="B18" s="2" t="s">
        <v>20</v>
      </c>
      <c r="C18" s="3" t="s">
        <v>12</v>
      </c>
      <c r="E18" s="2" t="s">
        <v>19</v>
      </c>
      <c r="F18" s="3" t="s">
        <v>16</v>
      </c>
      <c r="H18" s="2" t="s">
        <v>27</v>
      </c>
      <c r="I18" s="3" t="s">
        <v>5</v>
      </c>
      <c r="K18" s="2" t="s">
        <v>19</v>
      </c>
      <c r="L18" s="3" t="s">
        <v>16</v>
      </c>
    </row>
    <row r="19" spans="2:12" x14ac:dyDescent="0.35">
      <c r="B19" s="2" t="s">
        <v>21</v>
      </c>
      <c r="C19" s="3" t="s">
        <v>12</v>
      </c>
      <c r="E19" s="2" t="s">
        <v>34</v>
      </c>
      <c r="F19" s="3" t="s">
        <v>12</v>
      </c>
      <c r="H19" s="2" t="s">
        <v>39</v>
      </c>
      <c r="I19" s="3" t="s">
        <v>15</v>
      </c>
      <c r="K19" s="2" t="s">
        <v>29</v>
      </c>
      <c r="L19" s="3" t="s">
        <v>8</v>
      </c>
    </row>
    <row r="20" spans="2:12" x14ac:dyDescent="0.35">
      <c r="B20" s="2" t="s">
        <v>6</v>
      </c>
      <c r="C20" s="3" t="s">
        <v>5</v>
      </c>
      <c r="E20" s="2" t="s">
        <v>6</v>
      </c>
      <c r="F20" s="3" t="s">
        <v>5</v>
      </c>
      <c r="H20" s="2" t="s">
        <v>40</v>
      </c>
      <c r="I20" s="3" t="s">
        <v>12</v>
      </c>
      <c r="K20" s="2" t="s">
        <v>42</v>
      </c>
      <c r="L20" s="3" t="s">
        <v>8</v>
      </c>
    </row>
    <row r="21" spans="2:12" x14ac:dyDescent="0.35">
      <c r="B21" s="4" t="s">
        <v>22</v>
      </c>
      <c r="C21" s="5" t="s">
        <v>8</v>
      </c>
      <c r="E21" s="4" t="s">
        <v>29</v>
      </c>
      <c r="F21" s="5" t="s">
        <v>8</v>
      </c>
      <c r="H21" s="2" t="s">
        <v>6</v>
      </c>
      <c r="I21" s="3" t="s">
        <v>5</v>
      </c>
      <c r="K21" s="4" t="s">
        <v>9</v>
      </c>
      <c r="L21" s="5" t="s">
        <v>28</v>
      </c>
    </row>
    <row r="22" spans="2:12" x14ac:dyDescent="0.35">
      <c r="H22" s="4" t="s">
        <v>22</v>
      </c>
      <c r="I22" s="5" t="s">
        <v>8</v>
      </c>
    </row>
  </sheetData>
  <mergeCells count="16">
    <mergeCell ref="H1:I1"/>
    <mergeCell ref="H2:I2"/>
    <mergeCell ref="H16:I16"/>
    <mergeCell ref="K16:L16"/>
    <mergeCell ref="K1:L1"/>
    <mergeCell ref="K2:L2"/>
    <mergeCell ref="H9:I9"/>
    <mergeCell ref="K9:L9"/>
    <mergeCell ref="B1:C1"/>
    <mergeCell ref="B2:C2"/>
    <mergeCell ref="B9:C9"/>
    <mergeCell ref="B16:C16"/>
    <mergeCell ref="E2:F2"/>
    <mergeCell ref="E9:F9"/>
    <mergeCell ref="E16:F16"/>
    <mergeCell ref="E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1085-73F3-4F98-A8EA-009D2BE51023}">
  <dimension ref="B2:I13"/>
  <sheetViews>
    <sheetView workbookViewId="0">
      <selection activeCell="B31" sqref="B31"/>
    </sheetView>
  </sheetViews>
  <sheetFormatPr defaultRowHeight="14.5" x14ac:dyDescent="0.35"/>
  <cols>
    <col min="2" max="2" width="62.54296875" customWidth="1"/>
    <col min="5" max="5" width="47.7265625" bestFit="1" customWidth="1"/>
    <col min="8" max="8" width="57.453125" bestFit="1" customWidth="1"/>
  </cols>
  <sheetData>
    <row r="2" spans="2:9" x14ac:dyDescent="0.35">
      <c r="B2" s="8" t="s">
        <v>0</v>
      </c>
      <c r="C2" s="9"/>
      <c r="E2" s="8" t="s">
        <v>23</v>
      </c>
      <c r="F2" s="9"/>
      <c r="H2" t="s">
        <v>24</v>
      </c>
    </row>
    <row r="3" spans="2:9" x14ac:dyDescent="0.35">
      <c r="B3" s="10" t="s">
        <v>1</v>
      </c>
      <c r="C3" s="11"/>
      <c r="E3" s="10" t="s">
        <v>1</v>
      </c>
      <c r="F3" s="11"/>
      <c r="H3" s="10" t="s">
        <v>1</v>
      </c>
      <c r="I3" s="11"/>
    </row>
    <row r="4" spans="2:9" x14ac:dyDescent="0.35">
      <c r="B4" t="s">
        <v>142</v>
      </c>
      <c r="C4" t="s">
        <v>129</v>
      </c>
      <c r="E4" t="s">
        <v>133</v>
      </c>
      <c r="F4" t="s">
        <v>15</v>
      </c>
      <c r="H4" t="s">
        <v>139</v>
      </c>
      <c r="I4" t="s">
        <v>15</v>
      </c>
    </row>
    <row r="5" spans="2:9" x14ac:dyDescent="0.35">
      <c r="B5" t="s">
        <v>131</v>
      </c>
      <c r="C5" t="s">
        <v>15</v>
      </c>
      <c r="E5" t="s">
        <v>134</v>
      </c>
      <c r="F5" t="s">
        <v>3</v>
      </c>
      <c r="H5" t="s">
        <v>130</v>
      </c>
      <c r="I5" t="s">
        <v>3</v>
      </c>
    </row>
    <row r="7" spans="2:9" x14ac:dyDescent="0.35">
      <c r="B7" s="10" t="s">
        <v>10</v>
      </c>
      <c r="C7" s="11"/>
      <c r="E7" s="10" t="s">
        <v>10</v>
      </c>
      <c r="F7" s="11"/>
      <c r="H7" s="10" t="s">
        <v>10</v>
      </c>
      <c r="I7" s="11"/>
    </row>
    <row r="8" spans="2:9" x14ac:dyDescent="0.35">
      <c r="B8" t="s">
        <v>141</v>
      </c>
      <c r="C8" t="s">
        <v>15</v>
      </c>
      <c r="E8" t="s">
        <v>135</v>
      </c>
      <c r="F8" t="s">
        <v>15</v>
      </c>
      <c r="H8" t="s">
        <v>49</v>
      </c>
      <c r="I8" t="s">
        <v>15</v>
      </c>
    </row>
    <row r="9" spans="2:9" x14ac:dyDescent="0.35">
      <c r="B9" t="s">
        <v>137</v>
      </c>
      <c r="C9" t="s">
        <v>15</v>
      </c>
      <c r="E9" t="s">
        <v>138</v>
      </c>
      <c r="F9" t="s">
        <v>15</v>
      </c>
      <c r="H9" t="s">
        <v>140</v>
      </c>
      <c r="I9" t="s">
        <v>15</v>
      </c>
    </row>
    <row r="11" spans="2:9" x14ac:dyDescent="0.35">
      <c r="B11" s="10" t="s">
        <v>18</v>
      </c>
      <c r="C11" s="11"/>
      <c r="E11" s="10" t="s">
        <v>18</v>
      </c>
      <c r="F11" s="11"/>
      <c r="H11" s="10" t="s">
        <v>18</v>
      </c>
      <c r="I11" s="11"/>
    </row>
    <row r="12" spans="2:9" x14ac:dyDescent="0.35">
      <c r="B12" t="s">
        <v>132</v>
      </c>
      <c r="C12" t="s">
        <v>15</v>
      </c>
      <c r="E12" t="s">
        <v>132</v>
      </c>
      <c r="F12" t="s">
        <v>15</v>
      </c>
      <c r="H12" t="s">
        <v>132</v>
      </c>
      <c r="I12" t="s">
        <v>15</v>
      </c>
    </row>
    <row r="13" spans="2:9" x14ac:dyDescent="0.35">
      <c r="B13" t="s">
        <v>136</v>
      </c>
      <c r="C13" t="s">
        <v>15</v>
      </c>
      <c r="E13" t="s">
        <v>136</v>
      </c>
      <c r="F13" t="s">
        <v>15</v>
      </c>
      <c r="H13" t="s">
        <v>136</v>
      </c>
      <c r="I13" t="s">
        <v>15</v>
      </c>
    </row>
  </sheetData>
  <mergeCells count="11">
    <mergeCell ref="H3:I3"/>
    <mergeCell ref="H7:I7"/>
    <mergeCell ref="H11:I11"/>
    <mergeCell ref="B2:C2"/>
    <mergeCell ref="B3:C3"/>
    <mergeCell ref="B7:C7"/>
    <mergeCell ref="B11:C11"/>
    <mergeCell ref="E2:F2"/>
    <mergeCell ref="E3:F3"/>
    <mergeCell ref="E7:F7"/>
    <mergeCell ref="E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EFED-BD75-49CA-8A44-019028C0EF23}">
  <dimension ref="B1:I26"/>
  <sheetViews>
    <sheetView workbookViewId="0">
      <selection activeCell="B1" sqref="B1:C8"/>
    </sheetView>
  </sheetViews>
  <sheetFormatPr defaultRowHeight="14.5" x14ac:dyDescent="0.35"/>
  <cols>
    <col min="1" max="1" width="4.54296875" customWidth="1"/>
    <col min="2" max="2" width="43.7265625" bestFit="1" customWidth="1"/>
    <col min="5" max="5" width="33.26953125" bestFit="1" customWidth="1"/>
    <col min="6" max="6" width="11.81640625" bestFit="1" customWidth="1"/>
    <col min="8" max="8" width="33.81640625" bestFit="1" customWidth="1"/>
  </cols>
  <sheetData>
    <row r="1" spans="2:9" x14ac:dyDescent="0.35">
      <c r="B1" s="8" t="s">
        <v>0</v>
      </c>
      <c r="C1" s="9"/>
      <c r="E1" s="8" t="s">
        <v>23</v>
      </c>
      <c r="F1" s="9"/>
      <c r="H1" s="8" t="s">
        <v>24</v>
      </c>
      <c r="I1" s="9"/>
    </row>
    <row r="2" spans="2:9" x14ac:dyDescent="0.35">
      <c r="B2" s="12" t="s">
        <v>1</v>
      </c>
      <c r="C2" s="13"/>
      <c r="E2" s="12" t="s">
        <v>1</v>
      </c>
      <c r="F2" s="13"/>
      <c r="H2" s="12" t="s">
        <v>1</v>
      </c>
      <c r="I2" s="13"/>
    </row>
    <row r="3" spans="2:9" x14ac:dyDescent="0.35">
      <c r="B3" s="6" t="s">
        <v>43</v>
      </c>
      <c r="C3" s="7" t="s">
        <v>44</v>
      </c>
      <c r="E3" s="6" t="s">
        <v>56</v>
      </c>
      <c r="F3" s="7" t="s">
        <v>12</v>
      </c>
      <c r="H3" s="6" t="s">
        <v>64</v>
      </c>
      <c r="I3" s="7" t="s">
        <v>8</v>
      </c>
    </row>
    <row r="4" spans="2:9" x14ac:dyDescent="0.35">
      <c r="B4" s="2" t="s">
        <v>20</v>
      </c>
      <c r="C4" s="3" t="s">
        <v>45</v>
      </c>
      <c r="E4" s="2" t="s">
        <v>4</v>
      </c>
      <c r="F4" s="3" t="s">
        <v>5</v>
      </c>
      <c r="H4" s="2" t="s">
        <v>115</v>
      </c>
      <c r="I4" s="3" t="s">
        <v>59</v>
      </c>
    </row>
    <row r="5" spans="2:9" x14ac:dyDescent="0.35">
      <c r="B5" s="2" t="s">
        <v>46</v>
      </c>
      <c r="C5" s="3" t="s">
        <v>16</v>
      </c>
      <c r="E5" s="2" t="s">
        <v>57</v>
      </c>
      <c r="F5" s="3" t="s">
        <v>8</v>
      </c>
      <c r="H5" s="2" t="s">
        <v>61</v>
      </c>
      <c r="I5" s="3" t="s">
        <v>65</v>
      </c>
    </row>
    <row r="6" spans="2:9" x14ac:dyDescent="0.35">
      <c r="B6" s="2" t="s">
        <v>48</v>
      </c>
      <c r="C6" s="3" t="s">
        <v>8</v>
      </c>
      <c r="E6" s="2" t="s">
        <v>115</v>
      </c>
      <c r="F6" s="3" t="s">
        <v>59</v>
      </c>
      <c r="H6" s="2" t="s">
        <v>67</v>
      </c>
      <c r="I6" s="3" t="s">
        <v>68</v>
      </c>
    </row>
    <row r="7" spans="2:9" x14ac:dyDescent="0.35">
      <c r="B7" s="2" t="s">
        <v>47</v>
      </c>
      <c r="C7" s="3" t="s">
        <v>28</v>
      </c>
      <c r="E7" s="2" t="s">
        <v>47</v>
      </c>
      <c r="F7" s="3" t="s">
        <v>59</v>
      </c>
      <c r="H7" s="2" t="s">
        <v>66</v>
      </c>
      <c r="I7" s="3" t="s">
        <v>8</v>
      </c>
    </row>
    <row r="8" spans="2:9" x14ac:dyDescent="0.35">
      <c r="B8" s="4" t="s">
        <v>66</v>
      </c>
      <c r="C8" s="5" t="s">
        <v>8</v>
      </c>
      <c r="E8" s="4" t="s">
        <v>66</v>
      </c>
      <c r="F8" s="5" t="s">
        <v>8</v>
      </c>
      <c r="H8" s="4" t="s">
        <v>47</v>
      </c>
      <c r="I8" s="5" t="s">
        <v>28</v>
      </c>
    </row>
    <row r="10" spans="2:9" x14ac:dyDescent="0.35">
      <c r="B10" s="10" t="s">
        <v>10</v>
      </c>
      <c r="C10" s="11"/>
      <c r="E10" s="10" t="s">
        <v>10</v>
      </c>
      <c r="F10" s="11"/>
      <c r="H10" s="10" t="s">
        <v>10</v>
      </c>
      <c r="I10" s="11"/>
    </row>
    <row r="11" spans="2:9" x14ac:dyDescent="0.35">
      <c r="B11" s="2" t="s">
        <v>49</v>
      </c>
      <c r="C11" s="3" t="s">
        <v>15</v>
      </c>
      <c r="E11" s="2" t="s">
        <v>60</v>
      </c>
      <c r="F11" s="3" t="s">
        <v>3</v>
      </c>
      <c r="H11" s="2" t="s">
        <v>69</v>
      </c>
      <c r="I11" s="3" t="s">
        <v>15</v>
      </c>
    </row>
    <row r="12" spans="2:9" x14ac:dyDescent="0.35">
      <c r="B12" s="2" t="s">
        <v>50</v>
      </c>
      <c r="C12" s="3" t="s">
        <v>28</v>
      </c>
      <c r="E12" s="2" t="s">
        <v>13</v>
      </c>
      <c r="F12" s="3" t="s">
        <v>28</v>
      </c>
      <c r="H12" s="2" t="s">
        <v>70</v>
      </c>
      <c r="I12" s="3" t="s">
        <v>28</v>
      </c>
    </row>
    <row r="13" spans="2:9" x14ac:dyDescent="0.35">
      <c r="B13" s="2" t="s">
        <v>51</v>
      </c>
      <c r="C13" s="3" t="s">
        <v>8</v>
      </c>
      <c r="E13" s="2" t="s">
        <v>61</v>
      </c>
      <c r="F13" s="3" t="s">
        <v>62</v>
      </c>
      <c r="H13" s="2" t="s">
        <v>71</v>
      </c>
      <c r="I13" s="3" t="s">
        <v>8</v>
      </c>
    </row>
    <row r="14" spans="2:9" x14ac:dyDescent="0.35">
      <c r="B14" s="2" t="s">
        <v>46</v>
      </c>
      <c r="C14" s="3" t="s">
        <v>16</v>
      </c>
      <c r="E14" s="2" t="s">
        <v>47</v>
      </c>
      <c r="F14" s="3" t="s">
        <v>28</v>
      </c>
      <c r="H14" s="2" t="s">
        <v>67</v>
      </c>
      <c r="I14" s="3" t="s">
        <v>68</v>
      </c>
    </row>
    <row r="15" spans="2:9" x14ac:dyDescent="0.35">
      <c r="B15" s="4" t="s">
        <v>47</v>
      </c>
      <c r="C15" s="5" t="s">
        <v>28</v>
      </c>
      <c r="E15" s="4" t="s">
        <v>58</v>
      </c>
      <c r="F15" s="5" t="s">
        <v>59</v>
      </c>
      <c r="H15" s="4" t="s">
        <v>73</v>
      </c>
      <c r="I15" s="5" t="s">
        <v>59</v>
      </c>
    </row>
    <row r="17" spans="2:9" x14ac:dyDescent="0.35">
      <c r="B17" s="10" t="s">
        <v>18</v>
      </c>
      <c r="C17" s="11"/>
      <c r="E17" s="10" t="s">
        <v>18</v>
      </c>
      <c r="F17" s="11"/>
      <c r="H17" s="10" t="s">
        <v>18</v>
      </c>
      <c r="I17" s="11"/>
    </row>
    <row r="18" spans="2:9" x14ac:dyDescent="0.35">
      <c r="B18" s="2" t="s">
        <v>52</v>
      </c>
      <c r="C18" s="3" t="s">
        <v>8</v>
      </c>
      <c r="E18" s="2" t="s">
        <v>64</v>
      </c>
      <c r="F18" s="3" t="s">
        <v>8</v>
      </c>
      <c r="H18" s="2" t="s">
        <v>71</v>
      </c>
      <c r="I18" s="3" t="s">
        <v>12</v>
      </c>
    </row>
    <row r="19" spans="2:9" x14ac:dyDescent="0.35">
      <c r="B19" s="2" t="s">
        <v>115</v>
      </c>
      <c r="C19" s="3" t="s">
        <v>28</v>
      </c>
      <c r="E19" s="2" t="s">
        <v>63</v>
      </c>
      <c r="F19" s="3" t="s">
        <v>5</v>
      </c>
      <c r="H19" s="2" t="s">
        <v>4</v>
      </c>
      <c r="I19" s="3" t="s">
        <v>5</v>
      </c>
    </row>
    <row r="20" spans="2:9" x14ac:dyDescent="0.35">
      <c r="B20" s="2" t="s">
        <v>53</v>
      </c>
      <c r="C20" s="3" t="s">
        <v>8</v>
      </c>
      <c r="E20" s="2" t="s">
        <v>57</v>
      </c>
      <c r="F20" s="3" t="s">
        <v>8</v>
      </c>
      <c r="H20" s="2" t="s">
        <v>57</v>
      </c>
      <c r="I20" s="3" t="s">
        <v>8</v>
      </c>
    </row>
    <row r="21" spans="2:9" x14ac:dyDescent="0.35">
      <c r="B21" s="2" t="s">
        <v>47</v>
      </c>
      <c r="C21" s="3" t="s">
        <v>28</v>
      </c>
      <c r="E21" s="2" t="s">
        <v>47</v>
      </c>
      <c r="F21" s="3" t="s">
        <v>28</v>
      </c>
      <c r="H21" s="2" t="s">
        <v>54</v>
      </c>
      <c r="I21" s="3" t="s">
        <v>8</v>
      </c>
    </row>
    <row r="22" spans="2:9" x14ac:dyDescent="0.35">
      <c r="B22" s="4" t="s">
        <v>54</v>
      </c>
      <c r="C22" s="5" t="s">
        <v>8</v>
      </c>
      <c r="E22" s="4" t="s">
        <v>66</v>
      </c>
      <c r="F22" s="5" t="s">
        <v>8</v>
      </c>
      <c r="H22" s="4" t="s">
        <v>47</v>
      </c>
      <c r="I22" s="5" t="s">
        <v>28</v>
      </c>
    </row>
    <row r="24" spans="2:9" x14ac:dyDescent="0.35">
      <c r="B24" s="10" t="s">
        <v>55</v>
      </c>
      <c r="C24" s="11"/>
      <c r="E24" s="10" t="s">
        <v>55</v>
      </c>
      <c r="F24" s="11"/>
      <c r="H24" s="10" t="s">
        <v>55</v>
      </c>
      <c r="I24" s="11"/>
    </row>
    <row r="25" spans="2:9" x14ac:dyDescent="0.35">
      <c r="B25" s="6" t="s">
        <v>40</v>
      </c>
      <c r="C25" s="7" t="s">
        <v>8</v>
      </c>
      <c r="E25" s="6" t="s">
        <v>40</v>
      </c>
      <c r="F25" s="7" t="s">
        <v>8</v>
      </c>
      <c r="H25" s="6" t="s">
        <v>74</v>
      </c>
      <c r="I25" s="7" t="s">
        <v>8</v>
      </c>
    </row>
    <row r="26" spans="2:9" x14ac:dyDescent="0.35">
      <c r="B26" s="4" t="s">
        <v>47</v>
      </c>
      <c r="C26" s="5" t="s">
        <v>28</v>
      </c>
      <c r="E26" s="4" t="s">
        <v>47</v>
      </c>
      <c r="F26" s="5" t="s">
        <v>28</v>
      </c>
      <c r="H26" s="4" t="s">
        <v>47</v>
      </c>
      <c r="I26" s="5" t="s">
        <v>28</v>
      </c>
    </row>
  </sheetData>
  <mergeCells count="15">
    <mergeCell ref="E10:F10"/>
    <mergeCell ref="H10:I10"/>
    <mergeCell ref="E17:F17"/>
    <mergeCell ref="H17:I17"/>
    <mergeCell ref="B24:C24"/>
    <mergeCell ref="E24:F24"/>
    <mergeCell ref="H24:I24"/>
    <mergeCell ref="B10:C10"/>
    <mergeCell ref="B17:C17"/>
    <mergeCell ref="B1:C1"/>
    <mergeCell ref="B2:C2"/>
    <mergeCell ref="E1:F1"/>
    <mergeCell ref="H1:I1"/>
    <mergeCell ref="E2:F2"/>
    <mergeCell ref="H2:I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04F2-D35C-47C3-9EEB-B0ABAB857C77}">
  <dimension ref="B1:I23"/>
  <sheetViews>
    <sheetView workbookViewId="0">
      <selection activeCell="D31" sqref="D31"/>
    </sheetView>
  </sheetViews>
  <sheetFormatPr defaultRowHeight="14.5" x14ac:dyDescent="0.35"/>
  <cols>
    <col min="1" max="1" width="7.81640625" customWidth="1"/>
    <col min="2" max="2" width="61.1796875" bestFit="1" customWidth="1"/>
    <col min="5" max="5" width="49.1796875" bestFit="1" customWidth="1"/>
    <col min="8" max="8" width="45.54296875" bestFit="1" customWidth="1"/>
  </cols>
  <sheetData>
    <row r="1" spans="2:9" x14ac:dyDescent="0.35">
      <c r="B1" s="8" t="s">
        <v>0</v>
      </c>
      <c r="C1" s="9"/>
      <c r="E1" s="8" t="s">
        <v>23</v>
      </c>
      <c r="F1" s="9"/>
      <c r="H1" s="8" t="s">
        <v>24</v>
      </c>
      <c r="I1" s="9"/>
    </row>
    <row r="2" spans="2:9" x14ac:dyDescent="0.35">
      <c r="B2" s="12" t="s">
        <v>1</v>
      </c>
      <c r="C2" s="13"/>
      <c r="E2" s="12" t="s">
        <v>1</v>
      </c>
      <c r="F2" s="13"/>
      <c r="H2" s="12" t="s">
        <v>1</v>
      </c>
      <c r="I2" s="13"/>
    </row>
    <row r="3" spans="2:9" x14ac:dyDescent="0.35">
      <c r="B3" s="6" t="s">
        <v>75</v>
      </c>
      <c r="C3" s="7" t="s">
        <v>15</v>
      </c>
      <c r="E3" s="6" t="s">
        <v>77</v>
      </c>
      <c r="F3" s="7" t="s">
        <v>3</v>
      </c>
      <c r="H3" s="6" t="s">
        <v>79</v>
      </c>
      <c r="I3" s="7" t="s">
        <v>15</v>
      </c>
    </row>
    <row r="4" spans="2:9" x14ac:dyDescent="0.35">
      <c r="B4" s="2" t="s">
        <v>58</v>
      </c>
      <c r="C4" s="3" t="s">
        <v>28</v>
      </c>
      <c r="E4" s="2" t="s">
        <v>4</v>
      </c>
      <c r="F4" s="3" t="s">
        <v>16</v>
      </c>
      <c r="H4" s="2" t="s">
        <v>120</v>
      </c>
      <c r="I4" s="3" t="s">
        <v>16</v>
      </c>
    </row>
    <row r="5" spans="2:9" x14ac:dyDescent="0.35">
      <c r="B5" s="2" t="s">
        <v>76</v>
      </c>
      <c r="C5" s="3" t="s">
        <v>16</v>
      </c>
      <c r="E5" s="2" t="s">
        <v>121</v>
      </c>
      <c r="F5" s="3" t="s">
        <v>12</v>
      </c>
      <c r="H5" s="2" t="s">
        <v>119</v>
      </c>
      <c r="I5" s="3" t="s">
        <v>45</v>
      </c>
    </row>
    <row r="6" spans="2:9" x14ac:dyDescent="0.35">
      <c r="B6" s="2" t="s">
        <v>9</v>
      </c>
      <c r="C6" s="3" t="s">
        <v>28</v>
      </c>
      <c r="E6" s="2" t="s">
        <v>9</v>
      </c>
      <c r="F6" s="3" t="s">
        <v>28</v>
      </c>
      <c r="H6" s="2" t="s">
        <v>9</v>
      </c>
      <c r="I6" s="3" t="s">
        <v>28</v>
      </c>
    </row>
    <row r="7" spans="2:9" x14ac:dyDescent="0.35">
      <c r="B7" s="4" t="s">
        <v>22</v>
      </c>
      <c r="C7" s="5" t="s">
        <v>8</v>
      </c>
      <c r="E7" s="4" t="s">
        <v>78</v>
      </c>
      <c r="F7" s="5" t="s">
        <v>8</v>
      </c>
      <c r="H7" s="4" t="s">
        <v>22</v>
      </c>
      <c r="I7" s="5" t="s">
        <v>8</v>
      </c>
    </row>
    <row r="10" spans="2:9" x14ac:dyDescent="0.35">
      <c r="B10" s="12" t="s">
        <v>10</v>
      </c>
      <c r="C10" s="13"/>
      <c r="E10" s="12" t="s">
        <v>10</v>
      </c>
      <c r="F10" s="13"/>
      <c r="H10" s="12" t="s">
        <v>10</v>
      </c>
      <c r="I10" s="13"/>
    </row>
    <row r="11" spans="2:9" x14ac:dyDescent="0.35">
      <c r="B11" s="6" t="s">
        <v>86</v>
      </c>
      <c r="C11" s="7" t="s">
        <v>15</v>
      </c>
      <c r="E11" s="6" t="s">
        <v>35</v>
      </c>
      <c r="F11" s="7" t="s">
        <v>15</v>
      </c>
      <c r="H11" s="6" t="s">
        <v>69</v>
      </c>
      <c r="I11" s="7" t="s">
        <v>15</v>
      </c>
    </row>
    <row r="12" spans="2:9" x14ac:dyDescent="0.35">
      <c r="B12" s="2" t="s">
        <v>91</v>
      </c>
      <c r="C12" s="3" t="s">
        <v>12</v>
      </c>
      <c r="E12" s="2" t="s">
        <v>123</v>
      </c>
      <c r="F12" s="3" t="s">
        <v>28</v>
      </c>
      <c r="H12" s="2" t="s">
        <v>89</v>
      </c>
      <c r="I12" s="3" t="s">
        <v>28</v>
      </c>
    </row>
    <row r="13" spans="2:9" x14ac:dyDescent="0.35">
      <c r="B13" s="2" t="s">
        <v>87</v>
      </c>
      <c r="C13" s="3" t="s">
        <v>12</v>
      </c>
      <c r="E13" s="2" t="s">
        <v>84</v>
      </c>
      <c r="F13" s="3" t="s">
        <v>12</v>
      </c>
      <c r="H13" s="2" t="s">
        <v>90</v>
      </c>
      <c r="I13" s="3" t="s">
        <v>12</v>
      </c>
    </row>
    <row r="14" spans="2:9" x14ac:dyDescent="0.35">
      <c r="B14" s="2" t="s">
        <v>9</v>
      </c>
      <c r="C14" s="3" t="s">
        <v>28</v>
      </c>
      <c r="E14" s="2" t="s">
        <v>85</v>
      </c>
      <c r="F14" s="3" t="s">
        <v>28</v>
      </c>
      <c r="H14" s="2" t="s">
        <v>91</v>
      </c>
      <c r="I14" s="3" t="s">
        <v>28</v>
      </c>
    </row>
    <row r="15" spans="2:9" x14ac:dyDescent="0.35">
      <c r="B15" s="4" t="s">
        <v>88</v>
      </c>
      <c r="C15" s="5" t="s">
        <v>8</v>
      </c>
      <c r="E15" s="2" t="s">
        <v>9</v>
      </c>
      <c r="F15" s="3" t="s">
        <v>28</v>
      </c>
      <c r="H15" s="2" t="s">
        <v>9</v>
      </c>
      <c r="I15" s="3" t="s">
        <v>28</v>
      </c>
    </row>
    <row r="16" spans="2:9" x14ac:dyDescent="0.35">
      <c r="E16" s="4" t="s">
        <v>29</v>
      </c>
      <c r="F16" s="5" t="s">
        <v>8</v>
      </c>
      <c r="H16" s="4" t="s">
        <v>92</v>
      </c>
      <c r="I16" s="5" t="s">
        <v>8</v>
      </c>
    </row>
    <row r="18" spans="2:9" x14ac:dyDescent="0.35">
      <c r="B18" s="12" t="s">
        <v>18</v>
      </c>
      <c r="C18" s="13"/>
      <c r="E18" s="12" t="s">
        <v>18</v>
      </c>
      <c r="F18" s="13"/>
      <c r="H18" s="12" t="s">
        <v>18</v>
      </c>
      <c r="I18" s="13"/>
    </row>
    <row r="19" spans="2:9" x14ac:dyDescent="0.35">
      <c r="B19" s="6" t="s">
        <v>103</v>
      </c>
      <c r="C19" s="7" t="s">
        <v>16</v>
      </c>
      <c r="E19" s="6" t="s">
        <v>104</v>
      </c>
      <c r="F19" s="7" t="s">
        <v>12</v>
      </c>
      <c r="H19" s="6" t="s">
        <v>101</v>
      </c>
      <c r="I19" s="7" t="s">
        <v>28</v>
      </c>
    </row>
    <row r="20" spans="2:9" x14ac:dyDescent="0.35">
      <c r="B20" s="2" t="s">
        <v>122</v>
      </c>
      <c r="C20" s="3" t="s">
        <v>8</v>
      </c>
      <c r="E20" s="2" t="s">
        <v>72</v>
      </c>
      <c r="F20" s="3" t="s">
        <v>8</v>
      </c>
      <c r="H20" s="2" t="s">
        <v>102</v>
      </c>
      <c r="I20" s="3" t="s">
        <v>12</v>
      </c>
    </row>
    <row r="21" spans="2:9" x14ac:dyDescent="0.35">
      <c r="B21" s="2" t="s">
        <v>40</v>
      </c>
      <c r="C21" s="3" t="s">
        <v>8</v>
      </c>
      <c r="E21" s="2" t="s">
        <v>105</v>
      </c>
      <c r="F21" s="3" t="s">
        <v>12</v>
      </c>
      <c r="H21" s="2" t="s">
        <v>21</v>
      </c>
      <c r="I21" s="3" t="s">
        <v>12</v>
      </c>
    </row>
    <row r="22" spans="2:9" x14ac:dyDescent="0.35">
      <c r="B22" s="2" t="s">
        <v>9</v>
      </c>
      <c r="C22" s="3" t="s">
        <v>28</v>
      </c>
      <c r="E22" s="2" t="s">
        <v>9</v>
      </c>
      <c r="F22" s="3" t="s">
        <v>28</v>
      </c>
      <c r="H22" s="2" t="s">
        <v>9</v>
      </c>
      <c r="I22" s="3" t="s">
        <v>28</v>
      </c>
    </row>
    <row r="23" spans="2:9" x14ac:dyDescent="0.35">
      <c r="B23" s="4" t="s">
        <v>22</v>
      </c>
      <c r="C23" s="5" t="s">
        <v>8</v>
      </c>
      <c r="E23" s="4" t="s">
        <v>22</v>
      </c>
      <c r="F23" s="5" t="s">
        <v>8</v>
      </c>
      <c r="H23" s="4" t="s">
        <v>22</v>
      </c>
      <c r="I23" s="5" t="s">
        <v>8</v>
      </c>
    </row>
  </sheetData>
  <mergeCells count="12">
    <mergeCell ref="B18:C18"/>
    <mergeCell ref="E1:F1"/>
    <mergeCell ref="E2:F2"/>
    <mergeCell ref="H1:I1"/>
    <mergeCell ref="H2:I2"/>
    <mergeCell ref="E18:F18"/>
    <mergeCell ref="H18:I18"/>
    <mergeCell ref="B1:C1"/>
    <mergeCell ref="B2:C2"/>
    <mergeCell ref="B10:C10"/>
    <mergeCell ref="E10:F10"/>
    <mergeCell ref="H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A4E7-62FB-4C56-AB16-7E9D81B247F7}">
  <dimension ref="B1:K23"/>
  <sheetViews>
    <sheetView topLeftCell="B1" workbookViewId="0">
      <selection activeCell="F30" sqref="F30"/>
    </sheetView>
  </sheetViews>
  <sheetFormatPr defaultRowHeight="14.5" x14ac:dyDescent="0.35"/>
  <cols>
    <col min="2" max="2" width="61.1796875" bestFit="1" customWidth="1"/>
    <col min="6" max="6" width="30.453125" bestFit="1" customWidth="1"/>
    <col min="10" max="10" width="35.81640625" bestFit="1" customWidth="1"/>
  </cols>
  <sheetData>
    <row r="1" spans="2:11" x14ac:dyDescent="0.35">
      <c r="B1" s="8" t="s">
        <v>0</v>
      </c>
      <c r="C1" s="9"/>
      <c r="F1" s="8" t="s">
        <v>23</v>
      </c>
      <c r="G1" s="9"/>
      <c r="J1" s="8" t="s">
        <v>24</v>
      </c>
      <c r="K1" s="9"/>
    </row>
    <row r="2" spans="2:11" s="1" customFormat="1" x14ac:dyDescent="0.35">
      <c r="B2" s="12" t="s">
        <v>1</v>
      </c>
      <c r="C2" s="13"/>
      <c r="F2" s="12" t="s">
        <v>1</v>
      </c>
      <c r="G2" s="13"/>
      <c r="J2" s="12" t="s">
        <v>1</v>
      </c>
      <c r="K2" s="13"/>
    </row>
    <row r="3" spans="2:11" x14ac:dyDescent="0.35">
      <c r="B3" s="6" t="s">
        <v>114</v>
      </c>
      <c r="C3" s="7" t="s">
        <v>15</v>
      </c>
      <c r="F3" s="6" t="s">
        <v>113</v>
      </c>
      <c r="G3" s="7" t="s">
        <v>15</v>
      </c>
      <c r="J3" s="6" t="s">
        <v>81</v>
      </c>
      <c r="K3" s="7" t="s">
        <v>15</v>
      </c>
    </row>
    <row r="4" spans="2:11" x14ac:dyDescent="0.35">
      <c r="B4" s="2" t="s">
        <v>20</v>
      </c>
      <c r="C4" s="3" t="s">
        <v>28</v>
      </c>
      <c r="F4" s="2" t="s">
        <v>80</v>
      </c>
      <c r="G4" s="3" t="s">
        <v>28</v>
      </c>
      <c r="J4" s="2" t="s">
        <v>20</v>
      </c>
      <c r="K4" s="3" t="s">
        <v>28</v>
      </c>
    </row>
    <row r="5" spans="2:11" x14ac:dyDescent="0.35">
      <c r="B5" s="2" t="s">
        <v>112</v>
      </c>
      <c r="C5" s="3" t="s">
        <v>28</v>
      </c>
      <c r="F5" s="2" t="s">
        <v>19</v>
      </c>
      <c r="G5" s="3" t="s">
        <v>16</v>
      </c>
      <c r="J5" s="2" t="s">
        <v>82</v>
      </c>
      <c r="K5" s="3" t="s">
        <v>12</v>
      </c>
    </row>
    <row r="6" spans="2:11" x14ac:dyDescent="0.35">
      <c r="B6" s="2" t="s">
        <v>118</v>
      </c>
      <c r="C6" s="3" t="s">
        <v>16</v>
      </c>
      <c r="F6" s="2" t="s">
        <v>115</v>
      </c>
      <c r="G6" s="3" t="s">
        <v>28</v>
      </c>
      <c r="J6" s="2" t="s">
        <v>83</v>
      </c>
      <c r="K6" s="3" t="s">
        <v>28</v>
      </c>
    </row>
    <row r="7" spans="2:11" x14ac:dyDescent="0.35">
      <c r="B7" s="2" t="s">
        <v>22</v>
      </c>
      <c r="C7" s="3" t="s">
        <v>8</v>
      </c>
      <c r="F7" s="4" t="s">
        <v>22</v>
      </c>
      <c r="G7" s="5" t="s">
        <v>8</v>
      </c>
      <c r="J7" s="4" t="s">
        <v>22</v>
      </c>
      <c r="K7" s="5" t="s">
        <v>8</v>
      </c>
    </row>
    <row r="8" spans="2:11" x14ac:dyDescent="0.35">
      <c r="B8" s="4" t="s">
        <v>115</v>
      </c>
      <c r="C8" s="5" t="s">
        <v>28</v>
      </c>
    </row>
    <row r="10" spans="2:11" x14ac:dyDescent="0.35">
      <c r="B10" s="12" t="s">
        <v>10</v>
      </c>
      <c r="C10" s="13"/>
      <c r="F10" s="12" t="s">
        <v>10</v>
      </c>
      <c r="G10" s="13"/>
      <c r="J10" s="12" t="s">
        <v>10</v>
      </c>
      <c r="K10" s="13"/>
    </row>
    <row r="11" spans="2:11" x14ac:dyDescent="0.35">
      <c r="B11" s="6" t="s">
        <v>93</v>
      </c>
      <c r="C11" s="7" t="s">
        <v>15</v>
      </c>
      <c r="F11" s="6" t="s">
        <v>14</v>
      </c>
      <c r="G11" s="7" t="s">
        <v>15</v>
      </c>
      <c r="J11" s="6" t="s">
        <v>93</v>
      </c>
      <c r="K11" s="7" t="s">
        <v>15</v>
      </c>
    </row>
    <row r="12" spans="2:11" x14ac:dyDescent="0.35">
      <c r="B12" s="2" t="s">
        <v>94</v>
      </c>
      <c r="C12" s="3" t="s">
        <v>12</v>
      </c>
      <c r="F12" s="2" t="s">
        <v>97</v>
      </c>
      <c r="G12" s="3" t="s">
        <v>12</v>
      </c>
      <c r="J12" s="2" t="s">
        <v>37</v>
      </c>
      <c r="K12" s="3" t="s">
        <v>12</v>
      </c>
    </row>
    <row r="13" spans="2:11" x14ac:dyDescent="0.35">
      <c r="B13" s="2" t="s">
        <v>95</v>
      </c>
      <c r="C13" s="3" t="s">
        <v>12</v>
      </c>
      <c r="F13" s="2" t="s">
        <v>42</v>
      </c>
      <c r="G13" s="3" t="s">
        <v>12</v>
      </c>
      <c r="J13" s="2" t="s">
        <v>99</v>
      </c>
      <c r="K13" s="3" t="s">
        <v>12</v>
      </c>
    </row>
    <row r="14" spans="2:11" x14ac:dyDescent="0.35">
      <c r="B14" s="2" t="s">
        <v>47</v>
      </c>
      <c r="C14" s="3" t="s">
        <v>28</v>
      </c>
      <c r="F14" s="2" t="s">
        <v>47</v>
      </c>
      <c r="G14" s="3" t="s">
        <v>28</v>
      </c>
      <c r="J14" s="2" t="s">
        <v>47</v>
      </c>
      <c r="K14" s="3" t="s">
        <v>12</v>
      </c>
    </row>
    <row r="15" spans="2:11" x14ac:dyDescent="0.35">
      <c r="B15" s="4" t="s">
        <v>96</v>
      </c>
      <c r="C15" s="5" t="s">
        <v>8</v>
      </c>
      <c r="F15" s="4" t="s">
        <v>98</v>
      </c>
      <c r="G15" s="5" t="s">
        <v>8</v>
      </c>
      <c r="J15" s="4" t="s">
        <v>100</v>
      </c>
      <c r="K15" s="5" t="s">
        <v>8</v>
      </c>
    </row>
    <row r="17" spans="2:11" x14ac:dyDescent="0.35">
      <c r="B17" s="12" t="s">
        <v>18</v>
      </c>
      <c r="C17" s="13"/>
      <c r="F17" s="12" t="s">
        <v>18</v>
      </c>
      <c r="G17" s="13"/>
      <c r="J17" s="12" t="s">
        <v>18</v>
      </c>
      <c r="K17" s="13"/>
    </row>
    <row r="18" spans="2:11" x14ac:dyDescent="0.35">
      <c r="B18" s="6" t="s">
        <v>106</v>
      </c>
      <c r="C18" s="7" t="s">
        <v>15</v>
      </c>
      <c r="F18" s="6" t="s">
        <v>116</v>
      </c>
      <c r="G18" s="7" t="s">
        <v>15</v>
      </c>
      <c r="J18" s="6" t="s">
        <v>110</v>
      </c>
      <c r="K18" s="7" t="s">
        <v>15</v>
      </c>
    </row>
    <row r="19" spans="2:11" x14ac:dyDescent="0.35">
      <c r="B19" s="2" t="s">
        <v>20</v>
      </c>
      <c r="C19" s="3" t="s">
        <v>28</v>
      </c>
      <c r="F19" s="2" t="s">
        <v>58</v>
      </c>
      <c r="G19" s="3" t="s">
        <v>28</v>
      </c>
      <c r="J19" s="2" t="s">
        <v>20</v>
      </c>
      <c r="K19" s="3" t="s">
        <v>28</v>
      </c>
    </row>
    <row r="20" spans="2:11" x14ac:dyDescent="0.35">
      <c r="B20" s="2" t="s">
        <v>107</v>
      </c>
      <c r="C20" s="3" t="s">
        <v>16</v>
      </c>
      <c r="F20" s="2" t="s">
        <v>108</v>
      </c>
      <c r="G20" s="3" t="s">
        <v>28</v>
      </c>
      <c r="J20" s="2" t="s">
        <v>117</v>
      </c>
      <c r="K20" s="3" t="s">
        <v>28</v>
      </c>
    </row>
    <row r="21" spans="2:11" x14ac:dyDescent="0.35">
      <c r="B21" s="2" t="s">
        <v>47</v>
      </c>
      <c r="C21" s="3" t="s">
        <v>28</v>
      </c>
      <c r="F21" s="2" t="s">
        <v>109</v>
      </c>
      <c r="G21" s="3" t="s">
        <v>16</v>
      </c>
      <c r="J21" s="2" t="s">
        <v>111</v>
      </c>
      <c r="K21" s="3" t="s">
        <v>12</v>
      </c>
    </row>
    <row r="22" spans="2:11" x14ac:dyDescent="0.35">
      <c r="B22" s="2" t="s">
        <v>58</v>
      </c>
      <c r="C22" s="3" t="s">
        <v>28</v>
      </c>
      <c r="F22" s="2" t="s">
        <v>47</v>
      </c>
      <c r="G22" s="3" t="s">
        <v>28</v>
      </c>
      <c r="J22" s="2" t="s">
        <v>47</v>
      </c>
      <c r="K22" s="3" t="s">
        <v>28</v>
      </c>
    </row>
    <row r="23" spans="2:11" x14ac:dyDescent="0.35">
      <c r="B23" s="4" t="s">
        <v>22</v>
      </c>
      <c r="C23" s="5" t="s">
        <v>8</v>
      </c>
      <c r="F23" s="4" t="s">
        <v>22</v>
      </c>
      <c r="G23" s="5" t="s">
        <v>8</v>
      </c>
      <c r="J23" s="4" t="s">
        <v>22</v>
      </c>
      <c r="K23" s="5" t="s">
        <v>8</v>
      </c>
    </row>
  </sheetData>
  <mergeCells count="12">
    <mergeCell ref="F17:G17"/>
    <mergeCell ref="J17:K17"/>
    <mergeCell ref="B1:C1"/>
    <mergeCell ref="B2:C2"/>
    <mergeCell ref="B10:C10"/>
    <mergeCell ref="B17:C17"/>
    <mergeCell ref="F10:G10"/>
    <mergeCell ref="J10:K10"/>
    <mergeCell ref="J2:K2"/>
    <mergeCell ref="F1:G1"/>
    <mergeCell ref="F2:G2"/>
    <mergeCell ref="J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132C-3DF2-4D9B-A398-D4980FBFF95E}">
  <dimension ref="C2:D9"/>
  <sheetViews>
    <sheetView workbookViewId="0">
      <selection activeCell="C26" sqref="C26"/>
    </sheetView>
  </sheetViews>
  <sheetFormatPr defaultRowHeight="14.5" x14ac:dyDescent="0.35"/>
  <cols>
    <col min="3" max="3" width="30.453125" bestFit="1" customWidth="1"/>
    <col min="4" max="4" width="12" bestFit="1" customWidth="1"/>
  </cols>
  <sheetData>
    <row r="2" spans="3:4" x14ac:dyDescent="0.35">
      <c r="C2" s="8" t="s">
        <v>124</v>
      </c>
      <c r="D2" s="9"/>
    </row>
    <row r="3" spans="3:4" x14ac:dyDescent="0.35">
      <c r="C3" s="6" t="s">
        <v>40</v>
      </c>
      <c r="D3" s="7" t="s">
        <v>8</v>
      </c>
    </row>
    <row r="4" spans="3:4" x14ac:dyDescent="0.35">
      <c r="C4" s="4" t="s">
        <v>126</v>
      </c>
      <c r="D4" s="5" t="s">
        <v>16</v>
      </c>
    </row>
    <row r="7" spans="3:4" x14ac:dyDescent="0.35">
      <c r="C7" s="8" t="s">
        <v>125</v>
      </c>
      <c r="D7" s="9"/>
    </row>
    <row r="8" spans="3:4" x14ac:dyDescent="0.35">
      <c r="C8" s="6" t="s">
        <v>127</v>
      </c>
      <c r="D8" s="7" t="s">
        <v>12</v>
      </c>
    </row>
    <row r="9" spans="3:4" x14ac:dyDescent="0.35">
      <c r="C9" s="4" t="s">
        <v>94</v>
      </c>
      <c r="D9" s="5" t="s">
        <v>8</v>
      </c>
    </row>
  </sheetData>
  <mergeCells count="2">
    <mergeCell ref="C2:D2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EC1C-9EBE-4667-BD7E-E53BF025E6DD}">
  <dimension ref="A2:V30"/>
  <sheetViews>
    <sheetView workbookViewId="0">
      <selection activeCell="P10" sqref="P10"/>
    </sheetView>
  </sheetViews>
  <sheetFormatPr defaultColWidth="9.1796875" defaultRowHeight="11.5" x14ac:dyDescent="0.25"/>
  <cols>
    <col min="1" max="1" width="14.6328125" style="36" customWidth="1"/>
    <col min="2" max="2" width="7.6328125" style="36" customWidth="1"/>
    <col min="3" max="3" width="4.08984375" style="36" customWidth="1"/>
    <col min="4" max="4" width="15.90625" style="36" customWidth="1"/>
    <col min="5" max="5" width="6.90625" style="36" customWidth="1"/>
    <col min="6" max="6" width="4" style="36" customWidth="1"/>
    <col min="7" max="7" width="13.81640625" style="36" customWidth="1"/>
    <col min="8" max="8" width="8.453125" style="36" customWidth="1"/>
    <col min="9" max="9" width="4.1796875" style="36" customWidth="1"/>
    <col min="10" max="10" width="14.6328125" style="36" customWidth="1"/>
    <col min="11" max="11" width="9.1796875" style="36"/>
    <col min="12" max="12" width="3.08984375" style="36" customWidth="1"/>
    <col min="13" max="13" width="13.7265625" style="36" customWidth="1"/>
    <col min="14" max="14" width="9.1796875" style="36"/>
    <col min="15" max="15" width="3.36328125" style="36" customWidth="1"/>
    <col min="16" max="16" width="15.7265625" style="36" customWidth="1"/>
    <col min="17" max="17" width="9.1796875" style="36"/>
    <col min="18" max="18" width="3.7265625" style="36" customWidth="1"/>
    <col min="19" max="19" width="13.81640625" style="36" customWidth="1"/>
    <col min="20" max="16384" width="9.1796875" style="36"/>
  </cols>
  <sheetData>
    <row r="2" spans="1:20" s="29" customFormat="1" ht="14.5" x14ac:dyDescent="0.35">
      <c r="A2" s="27" t="s">
        <v>0</v>
      </c>
      <c r="B2" s="28"/>
      <c r="C2"/>
      <c r="D2" s="27" t="s">
        <v>23</v>
      </c>
      <c r="E2" s="28"/>
      <c r="F2"/>
      <c r="G2" s="27" t="s">
        <v>24</v>
      </c>
      <c r="H2" s="28"/>
      <c r="I2"/>
      <c r="J2" s="27" t="s">
        <v>25</v>
      </c>
      <c r="K2" s="28"/>
      <c r="L2"/>
      <c r="M2" s="27" t="s">
        <v>173</v>
      </c>
      <c r="N2" s="28"/>
      <c r="O2"/>
      <c r="P2" s="27" t="s">
        <v>174</v>
      </c>
      <c r="Q2" s="28"/>
      <c r="R2"/>
      <c r="S2" s="27" t="s">
        <v>175</v>
      </c>
      <c r="T2" s="28"/>
    </row>
    <row r="3" spans="1:20" s="29" customFormat="1" ht="14.5" x14ac:dyDescent="0.35">
      <c r="A3" s="30" t="s">
        <v>1</v>
      </c>
      <c r="B3" s="31"/>
      <c r="C3"/>
      <c r="D3" s="30" t="s">
        <v>1</v>
      </c>
      <c r="E3" s="31"/>
      <c r="F3"/>
      <c r="G3" s="30" t="s">
        <v>1</v>
      </c>
      <c r="H3" s="31"/>
      <c r="I3"/>
      <c r="J3" s="30" t="s">
        <v>1</v>
      </c>
      <c r="K3" s="31"/>
      <c r="L3"/>
      <c r="M3" s="30" t="s">
        <v>1</v>
      </c>
      <c r="N3" s="31"/>
      <c r="O3"/>
      <c r="P3" s="30" t="s">
        <v>1</v>
      </c>
      <c r="Q3" s="31"/>
      <c r="R3"/>
      <c r="S3" s="30" t="s">
        <v>1</v>
      </c>
      <c r="T3" s="31"/>
    </row>
    <row r="4" spans="1:20" s="35" customFormat="1" ht="27.5" customHeight="1" x14ac:dyDescent="0.35">
      <c r="A4" s="32" t="s">
        <v>176</v>
      </c>
      <c r="B4" s="33">
        <v>0.3</v>
      </c>
      <c r="C4" s="34"/>
      <c r="D4" s="32" t="s">
        <v>177</v>
      </c>
      <c r="E4" s="33">
        <v>0.3</v>
      </c>
      <c r="F4" s="34"/>
      <c r="G4" s="32" t="s">
        <v>178</v>
      </c>
      <c r="H4" s="33">
        <v>0.3</v>
      </c>
      <c r="I4" s="34"/>
      <c r="J4" s="32" t="s">
        <v>179</v>
      </c>
      <c r="K4" s="33">
        <v>0.3</v>
      </c>
      <c r="L4" s="34"/>
      <c r="M4" s="32" t="s">
        <v>180</v>
      </c>
      <c r="N4" s="33">
        <v>0.3</v>
      </c>
      <c r="O4" s="34"/>
      <c r="P4" s="32" t="s">
        <v>181</v>
      </c>
      <c r="Q4" s="33">
        <v>0.3</v>
      </c>
      <c r="R4" s="34"/>
      <c r="S4" s="32" t="s">
        <v>182</v>
      </c>
      <c r="T4" s="33">
        <v>0.3</v>
      </c>
    </row>
    <row r="5" spans="1:20" s="35" customFormat="1" ht="27.5" customHeight="1" x14ac:dyDescent="0.35">
      <c r="A5" s="32" t="s">
        <v>103</v>
      </c>
      <c r="B5" s="33">
        <v>1</v>
      </c>
      <c r="C5" s="34"/>
      <c r="D5" s="32" t="s">
        <v>183</v>
      </c>
      <c r="E5" s="33">
        <v>0.09</v>
      </c>
      <c r="F5" s="34"/>
      <c r="G5" s="33" t="s">
        <v>183</v>
      </c>
      <c r="H5" s="33">
        <v>0.09</v>
      </c>
      <c r="I5" s="34"/>
      <c r="J5" s="33" t="s">
        <v>183</v>
      </c>
      <c r="K5" s="33">
        <v>0.09</v>
      </c>
      <c r="L5" s="34"/>
      <c r="M5" s="33" t="s">
        <v>183</v>
      </c>
      <c r="N5" s="33">
        <v>0.09</v>
      </c>
      <c r="O5" s="34"/>
      <c r="P5" s="33" t="s">
        <v>183</v>
      </c>
      <c r="Q5" s="33">
        <v>0.09</v>
      </c>
      <c r="R5" s="34"/>
      <c r="S5" s="33" t="s">
        <v>183</v>
      </c>
      <c r="T5" s="33">
        <v>0.09</v>
      </c>
    </row>
    <row r="6" spans="1:20" s="35" customFormat="1" ht="27.5" customHeight="1" x14ac:dyDescent="0.35">
      <c r="A6" s="32" t="s">
        <v>9</v>
      </c>
      <c r="B6" s="33">
        <v>0.09</v>
      </c>
      <c r="C6" s="34"/>
      <c r="D6" s="32" t="s">
        <v>184</v>
      </c>
      <c r="E6" s="33">
        <v>0.03</v>
      </c>
      <c r="F6" s="34"/>
      <c r="G6" s="33" t="s">
        <v>185</v>
      </c>
      <c r="H6" s="33">
        <v>0.04</v>
      </c>
      <c r="I6" s="34"/>
      <c r="J6" s="33" t="s">
        <v>186</v>
      </c>
      <c r="K6" s="33">
        <v>1</v>
      </c>
      <c r="L6" s="34"/>
      <c r="M6" s="33" t="s">
        <v>187</v>
      </c>
      <c r="N6" s="33">
        <v>0.03</v>
      </c>
      <c r="O6" s="34"/>
      <c r="P6" s="33" t="s">
        <v>188</v>
      </c>
      <c r="Q6" s="33">
        <v>0.04</v>
      </c>
      <c r="R6" s="34"/>
      <c r="S6" s="33" t="s">
        <v>186</v>
      </c>
      <c r="T6" s="33">
        <v>1</v>
      </c>
    </row>
    <row r="7" spans="1:20" ht="14.5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4.5" x14ac:dyDescent="0.35">
      <c r="A8" s="37" t="s">
        <v>10</v>
      </c>
      <c r="B8" s="38"/>
      <c r="C8"/>
      <c r="D8" s="30" t="s">
        <v>10</v>
      </c>
      <c r="E8" s="31"/>
      <c r="F8"/>
      <c r="G8" s="30" t="s">
        <v>10</v>
      </c>
      <c r="H8" s="31"/>
      <c r="I8"/>
      <c r="J8" s="30" t="s">
        <v>10</v>
      </c>
      <c r="K8" s="31"/>
      <c r="L8"/>
      <c r="M8" s="30" t="s">
        <v>10</v>
      </c>
      <c r="N8" s="31"/>
      <c r="O8"/>
      <c r="P8" s="30" t="s">
        <v>10</v>
      </c>
      <c r="Q8" s="31"/>
      <c r="R8"/>
      <c r="S8" s="30" t="s">
        <v>10</v>
      </c>
      <c r="T8" s="31"/>
    </row>
    <row r="9" spans="1:20" s="35" customFormat="1" ht="19.5" customHeight="1" x14ac:dyDescent="0.35">
      <c r="A9" s="33" t="s">
        <v>9</v>
      </c>
      <c r="B9" s="33">
        <v>7.0000000000000007E-2</v>
      </c>
      <c r="C9" s="34"/>
      <c r="D9" s="33" t="s">
        <v>9</v>
      </c>
      <c r="E9" s="33">
        <v>7.0000000000000007E-2</v>
      </c>
      <c r="F9" s="34"/>
      <c r="G9" s="33" t="s">
        <v>9</v>
      </c>
      <c r="H9" s="33">
        <v>7.0000000000000007E-2</v>
      </c>
      <c r="I9" s="34"/>
      <c r="J9" s="33" t="s">
        <v>9</v>
      </c>
      <c r="K9" s="33">
        <v>7.0000000000000007E-2</v>
      </c>
      <c r="L9" s="34"/>
      <c r="M9" s="32" t="s">
        <v>9</v>
      </c>
      <c r="N9" s="33">
        <v>2</v>
      </c>
      <c r="O9" s="34"/>
      <c r="P9" s="32" t="s">
        <v>9</v>
      </c>
      <c r="Q9" s="33">
        <v>7.0000000000000007E-2</v>
      </c>
      <c r="R9" s="34"/>
      <c r="S9" s="32" t="s">
        <v>47</v>
      </c>
      <c r="T9" s="33">
        <v>7.0000000000000007E-2</v>
      </c>
    </row>
    <row r="10" spans="1:20" s="35" customFormat="1" ht="19.5" customHeight="1" x14ac:dyDescent="0.35">
      <c r="A10" s="33" t="s">
        <v>189</v>
      </c>
      <c r="B10" s="33">
        <v>0.25</v>
      </c>
      <c r="C10" s="34"/>
      <c r="D10" s="33" t="s">
        <v>189</v>
      </c>
      <c r="E10" s="33">
        <v>0.25</v>
      </c>
      <c r="F10" s="34"/>
      <c r="G10" s="33" t="s">
        <v>189</v>
      </c>
      <c r="H10" s="33">
        <v>0.25</v>
      </c>
      <c r="I10" s="34"/>
      <c r="J10" s="33" t="s">
        <v>189</v>
      </c>
      <c r="K10" s="33">
        <v>0.25</v>
      </c>
      <c r="L10" s="34"/>
      <c r="M10" s="33" t="s">
        <v>189</v>
      </c>
      <c r="N10" s="33">
        <v>0.25</v>
      </c>
      <c r="O10" s="34"/>
      <c r="P10" s="33" t="s">
        <v>189</v>
      </c>
      <c r="Q10" s="33">
        <v>0.25</v>
      </c>
      <c r="R10" s="34"/>
      <c r="S10" s="33" t="s">
        <v>189</v>
      </c>
      <c r="T10" s="33">
        <v>0.25</v>
      </c>
    </row>
    <row r="11" spans="1:20" s="35" customFormat="1" ht="38" customHeight="1" x14ac:dyDescent="0.35">
      <c r="A11" s="33" t="s">
        <v>190</v>
      </c>
      <c r="B11" s="33">
        <v>0.25</v>
      </c>
      <c r="C11" s="34"/>
      <c r="D11" s="32" t="s">
        <v>191</v>
      </c>
      <c r="E11" s="33">
        <v>0.25</v>
      </c>
      <c r="F11" s="34"/>
      <c r="G11" s="32" t="s">
        <v>192</v>
      </c>
      <c r="H11" s="33">
        <v>0.25</v>
      </c>
      <c r="I11" s="34"/>
      <c r="J11" s="32" t="s">
        <v>193</v>
      </c>
      <c r="K11" s="33">
        <v>0.25</v>
      </c>
      <c r="L11" s="34"/>
      <c r="M11" s="32" t="s">
        <v>194</v>
      </c>
      <c r="N11" s="33">
        <v>0.25</v>
      </c>
      <c r="O11" s="34"/>
      <c r="P11" s="32" t="s">
        <v>195</v>
      </c>
      <c r="Q11" s="33">
        <v>0.25</v>
      </c>
      <c r="R11" s="34"/>
      <c r="S11" s="32" t="s">
        <v>34</v>
      </c>
      <c r="T11" s="33">
        <v>0.25</v>
      </c>
    </row>
    <row r="12" spans="1:20" ht="14.5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4.5" x14ac:dyDescent="0.35">
      <c r="A13" s="37" t="s">
        <v>18</v>
      </c>
      <c r="B13" s="38"/>
      <c r="C13"/>
      <c r="D13" s="30" t="s">
        <v>18</v>
      </c>
      <c r="E13" s="31"/>
      <c r="F13"/>
      <c r="G13" s="30" t="s">
        <v>18</v>
      </c>
      <c r="H13" s="31"/>
      <c r="I13"/>
      <c r="J13" s="30" t="s">
        <v>18</v>
      </c>
      <c r="K13" s="31"/>
      <c r="L13"/>
      <c r="M13" s="30" t="s">
        <v>18</v>
      </c>
      <c r="N13" s="31"/>
      <c r="O13"/>
      <c r="P13" s="30" t="s">
        <v>18</v>
      </c>
      <c r="Q13" s="31"/>
      <c r="R13"/>
      <c r="S13" s="30" t="s">
        <v>18</v>
      </c>
      <c r="T13" s="31"/>
    </row>
    <row r="14" spans="1:20" s="35" customFormat="1" ht="29.5" customHeight="1" x14ac:dyDescent="0.35">
      <c r="A14" s="33" t="s">
        <v>186</v>
      </c>
      <c r="B14" s="33">
        <v>1</v>
      </c>
      <c r="C14" s="34"/>
      <c r="D14" s="32" t="s">
        <v>196</v>
      </c>
      <c r="E14" s="33">
        <v>0.1</v>
      </c>
      <c r="F14" s="34"/>
      <c r="G14" s="33" t="s">
        <v>186</v>
      </c>
      <c r="H14" s="39" t="s">
        <v>197</v>
      </c>
      <c r="I14" s="34"/>
      <c r="J14" s="32" t="s">
        <v>198</v>
      </c>
      <c r="K14" s="33">
        <v>1</v>
      </c>
      <c r="L14" s="34"/>
      <c r="M14" s="33" t="s">
        <v>186</v>
      </c>
      <c r="N14" s="33">
        <v>1</v>
      </c>
      <c r="O14" s="34"/>
      <c r="P14" s="33" t="s">
        <v>199</v>
      </c>
      <c r="Q14" s="33">
        <v>2</v>
      </c>
      <c r="R14" s="34"/>
      <c r="S14" s="32" t="s">
        <v>200</v>
      </c>
      <c r="T14" s="33">
        <v>0.15</v>
      </c>
    </row>
    <row r="15" spans="1:20" s="35" customFormat="1" ht="28.5" customHeight="1" x14ac:dyDescent="0.35">
      <c r="A15" s="33" t="s">
        <v>201</v>
      </c>
      <c r="B15" s="33">
        <v>0.15</v>
      </c>
      <c r="C15" s="34"/>
      <c r="D15" s="33" t="s">
        <v>103</v>
      </c>
      <c r="E15" s="33">
        <v>1</v>
      </c>
      <c r="F15" s="34"/>
      <c r="G15" s="33" t="s">
        <v>202</v>
      </c>
      <c r="H15" s="33">
        <v>0.15</v>
      </c>
      <c r="I15" s="34"/>
      <c r="J15" s="32" t="s">
        <v>203</v>
      </c>
      <c r="K15" s="33">
        <v>0.15</v>
      </c>
      <c r="L15" s="34"/>
      <c r="M15" s="33" t="s">
        <v>204</v>
      </c>
      <c r="N15" s="33">
        <v>0.15</v>
      </c>
      <c r="O15" s="34"/>
      <c r="P15" s="32" t="s">
        <v>205</v>
      </c>
      <c r="Q15" s="33">
        <v>0.1</v>
      </c>
      <c r="R15" s="34"/>
      <c r="S15" s="33" t="s">
        <v>90</v>
      </c>
      <c r="T15" s="33">
        <v>0.15</v>
      </c>
    </row>
    <row r="16" spans="1:20" s="35" customFormat="1" ht="18" customHeight="1" x14ac:dyDescent="0.35">
      <c r="A16" s="33" t="s">
        <v>9</v>
      </c>
      <c r="B16" s="39" t="s">
        <v>197</v>
      </c>
      <c r="C16" s="34"/>
      <c r="D16" s="33" t="s">
        <v>9</v>
      </c>
      <c r="E16" s="39" t="s">
        <v>197</v>
      </c>
      <c r="F16" s="34"/>
      <c r="G16" s="33" t="s">
        <v>9</v>
      </c>
      <c r="H16" s="39" t="s">
        <v>197</v>
      </c>
      <c r="I16" s="34"/>
      <c r="J16" s="32" t="s">
        <v>9</v>
      </c>
      <c r="K16" s="39" t="s">
        <v>197</v>
      </c>
      <c r="L16" s="34"/>
      <c r="M16" s="33" t="s">
        <v>9</v>
      </c>
      <c r="N16" s="39" t="s">
        <v>197</v>
      </c>
      <c r="O16" s="34"/>
      <c r="P16" s="33" t="s">
        <v>9</v>
      </c>
      <c r="Q16" s="39" t="s">
        <v>197</v>
      </c>
      <c r="R16" s="34"/>
      <c r="S16" s="33" t="s">
        <v>9</v>
      </c>
      <c r="T16" s="39" t="s">
        <v>197</v>
      </c>
    </row>
    <row r="17" spans="1:22" s="35" customFormat="1" ht="18" customHeight="1" x14ac:dyDescent="0.35">
      <c r="A17" s="33" t="s">
        <v>206</v>
      </c>
      <c r="B17" s="33">
        <v>0.2</v>
      </c>
      <c r="C17" s="34"/>
      <c r="D17" s="33" t="s">
        <v>206</v>
      </c>
      <c r="E17" s="33">
        <v>0.2</v>
      </c>
      <c r="F17" s="34"/>
      <c r="G17" s="33" t="s">
        <v>206</v>
      </c>
      <c r="H17" s="33">
        <v>0.2</v>
      </c>
      <c r="I17" s="34"/>
      <c r="J17" s="33" t="s">
        <v>206</v>
      </c>
      <c r="K17" s="33">
        <v>0.2</v>
      </c>
      <c r="L17" s="34"/>
      <c r="M17" s="33" t="s">
        <v>206</v>
      </c>
      <c r="N17" s="33">
        <v>0.2</v>
      </c>
      <c r="O17" s="34"/>
      <c r="P17" s="33" t="s">
        <v>206</v>
      </c>
      <c r="Q17" s="33">
        <v>0.2</v>
      </c>
      <c r="R17" s="34"/>
      <c r="S17" s="33" t="s">
        <v>206</v>
      </c>
      <c r="T17" s="33">
        <v>0.2</v>
      </c>
    </row>
    <row r="18" spans="1:22" s="35" customFormat="1" ht="37" customHeight="1" x14ac:dyDescent="0.35">
      <c r="A18" s="32" t="s">
        <v>207</v>
      </c>
      <c r="B18" s="33">
        <v>0.1</v>
      </c>
      <c r="C18" s="34"/>
      <c r="D18" s="32" t="s">
        <v>207</v>
      </c>
      <c r="E18" s="33">
        <v>0.1</v>
      </c>
      <c r="F18" s="34"/>
      <c r="G18" s="32" t="s">
        <v>207</v>
      </c>
      <c r="H18" s="33">
        <v>0.1</v>
      </c>
      <c r="I18" s="34"/>
      <c r="J18" s="32" t="s">
        <v>207</v>
      </c>
      <c r="K18" s="33">
        <v>0.1</v>
      </c>
      <c r="L18" s="34"/>
      <c r="M18" s="32" t="s">
        <v>207</v>
      </c>
      <c r="N18" s="33">
        <v>0.1</v>
      </c>
      <c r="O18" s="34"/>
      <c r="P18" s="32" t="s">
        <v>207</v>
      </c>
      <c r="Q18" s="33">
        <v>0.1</v>
      </c>
      <c r="R18" s="34"/>
      <c r="S18" s="32" t="s">
        <v>207</v>
      </c>
      <c r="T18" s="33">
        <v>0.1</v>
      </c>
    </row>
    <row r="27" spans="1:22" x14ac:dyDescent="0.25">
      <c r="E27" s="40"/>
      <c r="F27" s="40"/>
      <c r="G27" s="40"/>
      <c r="T27" s="41"/>
    </row>
    <row r="29" spans="1:22" ht="14" x14ac:dyDescent="0.3">
      <c r="R29" s="42"/>
    </row>
    <row r="30" spans="1:22" x14ac:dyDescent="0.25">
      <c r="R30" s="29"/>
      <c r="T30" s="41"/>
      <c r="U30" s="41"/>
      <c r="V30" s="41"/>
    </row>
  </sheetData>
  <mergeCells count="26">
    <mergeCell ref="D13:E13"/>
    <mergeCell ref="G13:H13"/>
    <mergeCell ref="J13:K13"/>
    <mergeCell ref="M13:N13"/>
    <mergeCell ref="P13:Q13"/>
    <mergeCell ref="S13:T13"/>
    <mergeCell ref="D8:E8"/>
    <mergeCell ref="G8:H8"/>
    <mergeCell ref="J8:K8"/>
    <mergeCell ref="M8:N8"/>
    <mergeCell ref="P8:Q8"/>
    <mergeCell ref="S8:T8"/>
    <mergeCell ref="S2:T2"/>
    <mergeCell ref="A3:B3"/>
    <mergeCell ref="D3:E3"/>
    <mergeCell ref="G3:H3"/>
    <mergeCell ref="J3:K3"/>
    <mergeCell ref="M3:N3"/>
    <mergeCell ref="P3:Q3"/>
    <mergeCell ref="S3:T3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D667-3024-4461-9A58-B07DD711CE1C}">
  <dimension ref="A1:T27"/>
  <sheetViews>
    <sheetView topLeftCell="A3" zoomScaleNormal="100" workbookViewId="0">
      <selection activeCell="G23" sqref="G23"/>
    </sheetView>
  </sheetViews>
  <sheetFormatPr defaultColWidth="9.1796875" defaultRowHeight="11.5" x14ac:dyDescent="0.25"/>
  <cols>
    <col min="1" max="1" width="18.08984375" style="36" customWidth="1"/>
    <col min="2" max="2" width="6.90625" style="36" customWidth="1"/>
    <col min="3" max="3" width="2.81640625" style="36" customWidth="1"/>
    <col min="4" max="4" width="18.1796875" style="36" customWidth="1"/>
    <col min="5" max="5" width="9.1796875" style="36"/>
    <col min="6" max="6" width="2.54296875" style="36" customWidth="1"/>
    <col min="7" max="7" width="18.7265625" style="36" customWidth="1"/>
    <col min="8" max="8" width="9.1796875" style="36"/>
    <col min="9" max="9" width="2.54296875" style="36" customWidth="1"/>
    <col min="10" max="10" width="16.1796875" style="36" customWidth="1"/>
    <col min="11" max="11" width="9.1796875" style="36"/>
    <col min="12" max="12" width="2.54296875" style="36" customWidth="1"/>
    <col min="13" max="13" width="16.6328125" style="36" customWidth="1"/>
    <col min="14" max="14" width="9.1796875" style="36"/>
    <col min="15" max="15" width="3" style="36" customWidth="1"/>
    <col min="16" max="16" width="16.81640625" style="36" customWidth="1"/>
    <col min="17" max="17" width="9.1796875" style="36"/>
    <col min="18" max="18" width="3.36328125" style="36" customWidth="1"/>
    <col min="19" max="19" width="14.6328125" style="36" customWidth="1"/>
    <col min="20" max="16384" width="9.1796875" style="36"/>
  </cols>
  <sheetData>
    <row r="1" spans="1:20" x14ac:dyDescent="0.25">
      <c r="A1" s="43"/>
    </row>
    <row r="2" spans="1:20" s="43" customFormat="1" ht="14.5" x14ac:dyDescent="0.35">
      <c r="A2" s="44" t="s">
        <v>0</v>
      </c>
      <c r="B2" s="44"/>
      <c r="C2"/>
      <c r="D2" s="44" t="s">
        <v>23</v>
      </c>
      <c r="E2" s="44"/>
      <c r="F2"/>
      <c r="G2" s="44" t="s">
        <v>24</v>
      </c>
      <c r="H2" s="44"/>
      <c r="I2"/>
      <c r="J2" s="44" t="s">
        <v>25</v>
      </c>
      <c r="K2" s="44"/>
      <c r="L2"/>
      <c r="M2" s="44" t="s">
        <v>173</v>
      </c>
      <c r="N2" s="44"/>
      <c r="O2"/>
      <c r="P2" s="44" t="s">
        <v>174</v>
      </c>
      <c r="Q2" s="44"/>
      <c r="R2"/>
      <c r="S2" s="44" t="s">
        <v>175</v>
      </c>
      <c r="T2" s="44"/>
    </row>
    <row r="3" spans="1:20" s="35" customFormat="1" ht="16" customHeight="1" x14ac:dyDescent="0.35">
      <c r="A3" s="45" t="s">
        <v>1</v>
      </c>
      <c r="B3" s="45"/>
      <c r="C3"/>
      <c r="D3" s="45" t="s">
        <v>1</v>
      </c>
      <c r="E3" s="45"/>
      <c r="F3"/>
      <c r="G3" s="45" t="s">
        <v>1</v>
      </c>
      <c r="H3" s="45"/>
      <c r="I3"/>
      <c r="J3" s="45" t="s">
        <v>1</v>
      </c>
      <c r="K3" s="45"/>
      <c r="L3"/>
      <c r="M3" s="45" t="s">
        <v>1</v>
      </c>
      <c r="N3" s="45"/>
      <c r="O3"/>
      <c r="P3" s="45" t="s">
        <v>1</v>
      </c>
      <c r="Q3" s="45"/>
      <c r="R3"/>
      <c r="S3" s="45" t="s">
        <v>1</v>
      </c>
      <c r="T3" s="45"/>
    </row>
    <row r="4" spans="1:20" ht="23.5" customHeight="1" x14ac:dyDescent="0.35">
      <c r="A4" s="32" t="s">
        <v>208</v>
      </c>
      <c r="B4" s="32">
        <v>0.25</v>
      </c>
      <c r="C4"/>
      <c r="D4" s="32" t="s">
        <v>208</v>
      </c>
      <c r="E4" s="32">
        <v>0.25</v>
      </c>
      <c r="F4"/>
      <c r="G4" s="32" t="s">
        <v>208</v>
      </c>
      <c r="H4" s="32">
        <v>0.25</v>
      </c>
      <c r="I4"/>
      <c r="J4" s="32" t="s">
        <v>208</v>
      </c>
      <c r="K4" s="32">
        <v>0.25</v>
      </c>
      <c r="L4"/>
      <c r="M4" s="32" t="s">
        <v>208</v>
      </c>
      <c r="N4" s="32">
        <v>0.25</v>
      </c>
      <c r="O4"/>
      <c r="P4" s="32" t="s">
        <v>208</v>
      </c>
      <c r="Q4" s="32">
        <v>0.25</v>
      </c>
      <c r="R4"/>
      <c r="S4" s="32" t="s">
        <v>209</v>
      </c>
      <c r="T4" s="32">
        <v>0.25</v>
      </c>
    </row>
    <row r="5" spans="1:20" ht="16" customHeight="1" x14ac:dyDescent="0.35">
      <c r="A5" s="32" t="s">
        <v>210</v>
      </c>
      <c r="B5" s="32">
        <v>0.2</v>
      </c>
      <c r="C5"/>
      <c r="D5" s="32" t="s">
        <v>210</v>
      </c>
      <c r="E5" s="32">
        <v>0.2</v>
      </c>
      <c r="F5"/>
      <c r="G5" s="32" t="s">
        <v>211</v>
      </c>
      <c r="H5" s="32">
        <v>0.2</v>
      </c>
      <c r="I5"/>
      <c r="J5" s="32" t="s">
        <v>210</v>
      </c>
      <c r="K5" s="32">
        <v>0.2</v>
      </c>
      <c r="L5"/>
      <c r="M5" s="32" t="s">
        <v>211</v>
      </c>
      <c r="N5" s="32">
        <v>0.2</v>
      </c>
      <c r="O5"/>
      <c r="P5" s="32" t="s">
        <v>210</v>
      </c>
      <c r="Q5" s="32">
        <v>0.2</v>
      </c>
      <c r="R5"/>
      <c r="S5" s="32" t="s">
        <v>210</v>
      </c>
      <c r="T5" s="32">
        <v>0.2</v>
      </c>
    </row>
    <row r="6" spans="1:20" ht="15" customHeight="1" x14ac:dyDescent="0.35">
      <c r="A6" s="32" t="s">
        <v>103</v>
      </c>
      <c r="B6" s="32">
        <v>1</v>
      </c>
      <c r="C6"/>
      <c r="D6" s="32" t="s">
        <v>9</v>
      </c>
      <c r="E6" s="32">
        <v>0.09</v>
      </c>
      <c r="F6"/>
      <c r="G6" s="32" t="s">
        <v>9</v>
      </c>
      <c r="H6" s="32">
        <v>0.09</v>
      </c>
      <c r="I6"/>
      <c r="J6" s="32" t="s">
        <v>9</v>
      </c>
      <c r="K6" s="32">
        <v>0.09</v>
      </c>
      <c r="L6"/>
      <c r="M6" s="32" t="s">
        <v>9</v>
      </c>
      <c r="N6" s="32">
        <v>0.09</v>
      </c>
      <c r="O6"/>
      <c r="P6" s="32" t="s">
        <v>9</v>
      </c>
      <c r="Q6" s="32">
        <v>0.09</v>
      </c>
      <c r="R6"/>
      <c r="S6" s="32" t="s">
        <v>40</v>
      </c>
      <c r="T6" s="32">
        <v>0.1</v>
      </c>
    </row>
    <row r="7" spans="1:20" ht="21.5" customHeight="1" x14ac:dyDescent="0.35">
      <c r="A7" s="32"/>
      <c r="B7" s="32"/>
      <c r="C7"/>
      <c r="D7" s="32" t="s">
        <v>187</v>
      </c>
      <c r="E7" s="32">
        <v>0.04</v>
      </c>
      <c r="F7"/>
      <c r="G7" s="32" t="s">
        <v>212</v>
      </c>
      <c r="H7" s="32">
        <v>1</v>
      </c>
      <c r="I7"/>
      <c r="J7" s="32" t="s">
        <v>186</v>
      </c>
      <c r="K7" s="32">
        <v>1</v>
      </c>
      <c r="L7"/>
      <c r="M7" s="32" t="s">
        <v>187</v>
      </c>
      <c r="N7" s="32">
        <v>1</v>
      </c>
      <c r="O7"/>
      <c r="P7" s="32" t="s">
        <v>213</v>
      </c>
      <c r="Q7" s="32">
        <v>0.01</v>
      </c>
      <c r="R7"/>
      <c r="S7" s="32" t="s">
        <v>9</v>
      </c>
      <c r="T7" s="32">
        <v>0.08</v>
      </c>
    </row>
    <row r="8" spans="1:20" ht="14.5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s="32" t="s">
        <v>214</v>
      </c>
      <c r="Q8" s="32">
        <v>0.01</v>
      </c>
      <c r="R8"/>
      <c r="S8"/>
      <c r="T8"/>
    </row>
    <row r="9" spans="1:20" ht="14.5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5" customFormat="1" ht="17.5" customHeight="1" x14ac:dyDescent="0.35">
      <c r="A10" s="45" t="s">
        <v>10</v>
      </c>
      <c r="B10" s="45"/>
      <c r="C10"/>
      <c r="D10" s="45" t="s">
        <v>10</v>
      </c>
      <c r="E10" s="45"/>
      <c r="F10"/>
      <c r="G10" s="45" t="s">
        <v>10</v>
      </c>
      <c r="H10" s="45"/>
      <c r="I10"/>
      <c r="J10" s="45" t="s">
        <v>10</v>
      </c>
      <c r="K10" s="45"/>
      <c r="L10"/>
      <c r="M10" s="45" t="s">
        <v>10</v>
      </c>
      <c r="N10" s="45"/>
      <c r="O10"/>
      <c r="P10" s="45" t="s">
        <v>10</v>
      </c>
      <c r="Q10" s="45"/>
      <c r="R10"/>
      <c r="S10" s="45" t="s">
        <v>10</v>
      </c>
      <c r="T10" s="45"/>
    </row>
    <row r="11" spans="1:20" ht="16.5" customHeight="1" x14ac:dyDescent="0.35">
      <c r="A11" s="32" t="s">
        <v>9</v>
      </c>
      <c r="B11" s="32">
        <v>7.0000000000000007E-2</v>
      </c>
      <c r="C11"/>
      <c r="D11" s="32" t="s">
        <v>9</v>
      </c>
      <c r="E11" s="32">
        <v>7.0000000000000007E-2</v>
      </c>
      <c r="F11"/>
      <c r="G11" s="32" t="s">
        <v>9</v>
      </c>
      <c r="H11" s="32">
        <v>7.0000000000000007E-2</v>
      </c>
      <c r="I11"/>
      <c r="J11" s="32" t="s">
        <v>215</v>
      </c>
      <c r="K11" s="32">
        <v>7.0000000000000007E-2</v>
      </c>
      <c r="L11"/>
      <c r="M11" s="32" t="s">
        <v>9</v>
      </c>
      <c r="N11" s="32">
        <v>2</v>
      </c>
      <c r="O11"/>
      <c r="P11" s="32" t="s">
        <v>9</v>
      </c>
      <c r="Q11" s="32">
        <v>7.0000000000000007E-2</v>
      </c>
      <c r="R11"/>
      <c r="S11" s="32" t="s">
        <v>9</v>
      </c>
      <c r="T11" s="32">
        <v>7.0000000000000007E-2</v>
      </c>
    </row>
    <row r="12" spans="1:20" ht="14.5" x14ac:dyDescent="0.35">
      <c r="A12" s="32" t="s">
        <v>189</v>
      </c>
      <c r="B12" s="32">
        <v>0.2</v>
      </c>
      <c r="C12"/>
      <c r="D12" s="32" t="s">
        <v>189</v>
      </c>
      <c r="E12" s="32">
        <v>0.2</v>
      </c>
      <c r="F12"/>
      <c r="G12" s="32" t="s">
        <v>189</v>
      </c>
      <c r="H12" s="32">
        <v>0.2</v>
      </c>
      <c r="I12"/>
      <c r="J12" s="32" t="s">
        <v>189</v>
      </c>
      <c r="K12" s="32">
        <v>0.2</v>
      </c>
      <c r="L12"/>
      <c r="M12" s="32" t="s">
        <v>189</v>
      </c>
      <c r="N12" s="32">
        <v>0.2</v>
      </c>
      <c r="O12"/>
      <c r="P12" s="32" t="s">
        <v>93</v>
      </c>
      <c r="Q12" s="32">
        <v>0.2</v>
      </c>
      <c r="R12"/>
      <c r="S12" s="32" t="s">
        <v>189</v>
      </c>
      <c r="T12" s="32">
        <v>0.2</v>
      </c>
    </row>
    <row r="13" spans="1:20" ht="23" x14ac:dyDescent="0.35">
      <c r="A13" s="32" t="s">
        <v>216</v>
      </c>
      <c r="B13" s="32">
        <v>0.25</v>
      </c>
      <c r="C13"/>
      <c r="D13" s="32" t="s">
        <v>217</v>
      </c>
      <c r="E13" s="32">
        <v>0.25</v>
      </c>
      <c r="F13"/>
      <c r="G13" s="32" t="s">
        <v>218</v>
      </c>
      <c r="H13" s="32">
        <v>0.25</v>
      </c>
      <c r="I13"/>
      <c r="J13" s="32" t="s">
        <v>193</v>
      </c>
      <c r="K13" s="32">
        <v>0.25</v>
      </c>
      <c r="L13"/>
      <c r="M13" s="32" t="s">
        <v>194</v>
      </c>
      <c r="N13" s="32">
        <v>0.25</v>
      </c>
      <c r="O13"/>
      <c r="P13" s="32" t="s">
        <v>219</v>
      </c>
      <c r="Q13" s="32">
        <v>0.25</v>
      </c>
      <c r="R13"/>
      <c r="S13" s="32" t="s">
        <v>34</v>
      </c>
      <c r="T13" s="32">
        <v>0.25</v>
      </c>
    </row>
    <row r="14" spans="1:20" ht="14.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5" customFormat="1" ht="20.5" customHeight="1" x14ac:dyDescent="0.35">
      <c r="A15" s="45" t="s">
        <v>55</v>
      </c>
      <c r="B15" s="45"/>
      <c r="C15"/>
      <c r="D15" s="45" t="s">
        <v>55</v>
      </c>
      <c r="E15" s="45"/>
      <c r="F15"/>
      <c r="G15" s="45" t="s">
        <v>55</v>
      </c>
      <c r="H15" s="45"/>
      <c r="I15"/>
      <c r="J15" s="45" t="s">
        <v>55</v>
      </c>
      <c r="K15" s="45"/>
      <c r="L15"/>
      <c r="M15" s="45" t="s">
        <v>55</v>
      </c>
      <c r="N15" s="45"/>
      <c r="O15"/>
      <c r="P15" s="45" t="s">
        <v>55</v>
      </c>
      <c r="Q15" s="45"/>
      <c r="R15"/>
      <c r="S15" s="45" t="s">
        <v>55</v>
      </c>
      <c r="T15" s="45"/>
    </row>
    <row r="16" spans="1:20" ht="14.5" x14ac:dyDescent="0.35">
      <c r="A16" s="46" t="s">
        <v>220</v>
      </c>
      <c r="B16" s="46">
        <v>0.15</v>
      </c>
      <c r="C16"/>
      <c r="D16" s="46" t="s">
        <v>220</v>
      </c>
      <c r="E16" s="46">
        <v>0.15</v>
      </c>
      <c r="F16"/>
      <c r="G16" s="46" t="s">
        <v>220</v>
      </c>
      <c r="H16" s="46">
        <v>0.15</v>
      </c>
      <c r="I16"/>
      <c r="J16" s="46" t="s">
        <v>220</v>
      </c>
      <c r="K16" s="46">
        <v>0.15</v>
      </c>
      <c r="L16"/>
      <c r="M16" s="46" t="s">
        <v>220</v>
      </c>
      <c r="N16" s="46">
        <v>0.15</v>
      </c>
      <c r="O16"/>
      <c r="P16" s="46" t="s">
        <v>220</v>
      </c>
      <c r="Q16" s="46">
        <v>0.15</v>
      </c>
      <c r="R16"/>
      <c r="S16" s="46" t="s">
        <v>220</v>
      </c>
      <c r="T16" s="46">
        <v>0.15</v>
      </c>
    </row>
    <row r="17" spans="1:20" ht="14.5" x14ac:dyDescent="0.35">
      <c r="A17" s="46" t="s">
        <v>22</v>
      </c>
      <c r="B17" s="46">
        <v>1</v>
      </c>
      <c r="C17"/>
      <c r="D17" s="46" t="s">
        <v>22</v>
      </c>
      <c r="E17" s="46">
        <v>1</v>
      </c>
      <c r="F17"/>
      <c r="G17" s="46" t="s">
        <v>22</v>
      </c>
      <c r="H17" s="46">
        <v>1</v>
      </c>
      <c r="I17"/>
      <c r="J17" s="46" t="s">
        <v>22</v>
      </c>
      <c r="K17" s="46">
        <v>1</v>
      </c>
      <c r="L17"/>
      <c r="M17" s="46" t="s">
        <v>22</v>
      </c>
      <c r="N17" s="46">
        <v>1</v>
      </c>
      <c r="O17"/>
      <c r="P17" s="46" t="s">
        <v>22</v>
      </c>
      <c r="Q17" s="46">
        <v>1</v>
      </c>
      <c r="R17"/>
      <c r="S17" s="46" t="s">
        <v>22</v>
      </c>
      <c r="T17" s="46">
        <v>1</v>
      </c>
    </row>
    <row r="18" spans="1:20" ht="14.5" x14ac:dyDescent="0.35">
      <c r="A18" s="46" t="s">
        <v>212</v>
      </c>
      <c r="B18" s="46">
        <v>1</v>
      </c>
      <c r="C18"/>
      <c r="D18" s="46" t="s">
        <v>221</v>
      </c>
      <c r="E18" s="46">
        <v>0.2</v>
      </c>
      <c r="F18"/>
      <c r="G18" s="46" t="s">
        <v>221</v>
      </c>
      <c r="H18" s="46">
        <v>0.2</v>
      </c>
      <c r="I18"/>
      <c r="J18" s="46" t="s">
        <v>212</v>
      </c>
      <c r="K18" s="46">
        <v>0.2</v>
      </c>
      <c r="L18"/>
      <c r="M18" s="46" t="s">
        <v>212</v>
      </c>
      <c r="N18" s="46">
        <v>1</v>
      </c>
      <c r="O18"/>
      <c r="P18" s="46" t="s">
        <v>102</v>
      </c>
      <c r="Q18" s="46">
        <v>1</v>
      </c>
      <c r="R18"/>
      <c r="S18" s="46" t="s">
        <v>221</v>
      </c>
      <c r="T18" s="46">
        <v>0.2</v>
      </c>
    </row>
    <row r="19" spans="1:20" ht="14.5" x14ac:dyDescent="0.35">
      <c r="A19"/>
      <c r="B19"/>
      <c r="C19"/>
      <c r="D19"/>
      <c r="E19"/>
      <c r="F19"/>
      <c r="G19"/>
      <c r="H19"/>
      <c r="I19"/>
      <c r="J19"/>
      <c r="K19"/>
      <c r="L19"/>
      <c r="M19" s="46" t="s">
        <v>221</v>
      </c>
      <c r="N19" s="46">
        <v>0.18</v>
      </c>
      <c r="O19"/>
      <c r="P19"/>
      <c r="Q19"/>
      <c r="R19"/>
      <c r="S19"/>
      <c r="T19"/>
    </row>
    <row r="20" spans="1:20" ht="14.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35" customFormat="1" ht="19" customHeight="1" x14ac:dyDescent="0.35">
      <c r="A21" s="45" t="s">
        <v>18</v>
      </c>
      <c r="B21" s="45"/>
      <c r="C21"/>
      <c r="D21" s="45" t="s">
        <v>18</v>
      </c>
      <c r="E21" s="45"/>
      <c r="F21"/>
      <c r="G21" s="45" t="s">
        <v>18</v>
      </c>
      <c r="H21" s="45"/>
      <c r="I21"/>
      <c r="J21" s="45" t="s">
        <v>18</v>
      </c>
      <c r="K21" s="45"/>
      <c r="L21"/>
      <c r="M21" s="45" t="s">
        <v>18</v>
      </c>
      <c r="N21" s="45"/>
      <c r="O21"/>
      <c r="P21" s="45" t="s">
        <v>18</v>
      </c>
      <c r="Q21" s="45"/>
      <c r="R21"/>
      <c r="S21" s="45" t="s">
        <v>18</v>
      </c>
      <c r="T21" s="45"/>
    </row>
    <row r="22" spans="1:20" ht="26.5" customHeight="1" x14ac:dyDescent="0.35">
      <c r="A22" s="32" t="s">
        <v>222</v>
      </c>
      <c r="B22" s="32">
        <v>0.2</v>
      </c>
      <c r="C22"/>
      <c r="D22" s="32" t="s">
        <v>196</v>
      </c>
      <c r="E22" s="32">
        <v>0.15</v>
      </c>
      <c r="F22"/>
      <c r="G22" s="32" t="s">
        <v>186</v>
      </c>
      <c r="H22" s="47" t="s">
        <v>197</v>
      </c>
      <c r="I22"/>
      <c r="J22" s="32" t="s">
        <v>105</v>
      </c>
      <c r="K22" s="32">
        <v>2</v>
      </c>
      <c r="L22"/>
      <c r="M22" s="32" t="s">
        <v>186</v>
      </c>
      <c r="N22" s="32">
        <v>2</v>
      </c>
      <c r="O22"/>
      <c r="P22" s="32" t="s">
        <v>186</v>
      </c>
      <c r="Q22" s="32">
        <v>2</v>
      </c>
      <c r="R22"/>
      <c r="S22" s="32" t="s">
        <v>203</v>
      </c>
      <c r="T22" s="32">
        <v>0.15</v>
      </c>
    </row>
    <row r="23" spans="1:20" ht="27" customHeight="1" x14ac:dyDescent="0.35">
      <c r="A23" s="32" t="s">
        <v>223</v>
      </c>
      <c r="B23" s="32">
        <v>1</v>
      </c>
      <c r="C23"/>
      <c r="D23" s="32" t="s">
        <v>103</v>
      </c>
      <c r="E23" s="32">
        <v>1</v>
      </c>
      <c r="F23"/>
      <c r="G23" s="32" t="s">
        <v>224</v>
      </c>
      <c r="H23" s="32">
        <v>0.15</v>
      </c>
      <c r="I23"/>
      <c r="J23" s="32" t="s">
        <v>200</v>
      </c>
      <c r="K23" s="32">
        <v>0.15</v>
      </c>
      <c r="L23"/>
      <c r="M23" s="32" t="s">
        <v>204</v>
      </c>
      <c r="N23" s="32">
        <v>1</v>
      </c>
      <c r="O23"/>
      <c r="P23" s="32" t="s">
        <v>225</v>
      </c>
      <c r="Q23" s="32">
        <v>0.1</v>
      </c>
      <c r="R23"/>
      <c r="S23" s="32" t="s">
        <v>90</v>
      </c>
      <c r="T23" s="32">
        <v>1</v>
      </c>
    </row>
    <row r="24" spans="1:20" ht="14.5" x14ac:dyDescent="0.35">
      <c r="A24" s="32" t="s">
        <v>112</v>
      </c>
      <c r="B24" s="32">
        <v>0.09</v>
      </c>
      <c r="C24"/>
      <c r="D24" s="32" t="s">
        <v>112</v>
      </c>
      <c r="E24" s="32">
        <v>0.09</v>
      </c>
      <c r="F24"/>
      <c r="G24" s="32" t="s">
        <v>112</v>
      </c>
      <c r="H24" s="32">
        <v>0.2</v>
      </c>
      <c r="I24"/>
      <c r="J24" s="32" t="s">
        <v>112</v>
      </c>
      <c r="K24" s="32">
        <v>0.2</v>
      </c>
      <c r="L24"/>
      <c r="M24" s="32" t="s">
        <v>112</v>
      </c>
      <c r="N24" s="32">
        <v>0.2</v>
      </c>
      <c r="O24"/>
      <c r="P24" s="32" t="s">
        <v>112</v>
      </c>
      <c r="Q24" s="32">
        <v>0.2</v>
      </c>
      <c r="R24"/>
      <c r="S24" s="32" t="s">
        <v>112</v>
      </c>
      <c r="T24" s="32">
        <v>0.2</v>
      </c>
    </row>
    <row r="25" spans="1:20" ht="14.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35" customFormat="1" ht="18" customHeight="1" x14ac:dyDescent="0.35">
      <c r="A26" s="45" t="s">
        <v>226</v>
      </c>
      <c r="B26" s="45"/>
      <c r="C26"/>
      <c r="D26" s="45" t="s">
        <v>226</v>
      </c>
      <c r="E26" s="45"/>
      <c r="F26"/>
      <c r="G26" s="45" t="s">
        <v>226</v>
      </c>
      <c r="H26" s="45"/>
      <c r="I26"/>
      <c r="J26" s="45" t="s">
        <v>226</v>
      </c>
      <c r="K26" s="45"/>
      <c r="L26"/>
      <c r="M26" s="45" t="s">
        <v>226</v>
      </c>
      <c r="N26" s="45"/>
      <c r="O26"/>
      <c r="P26" s="45" t="s">
        <v>226</v>
      </c>
      <c r="Q26" s="45"/>
      <c r="R26"/>
      <c r="S26" s="45" t="s">
        <v>226</v>
      </c>
      <c r="T26" s="45"/>
    </row>
    <row r="27" spans="1:20" ht="18" customHeight="1" x14ac:dyDescent="0.35">
      <c r="A27" s="32" t="s">
        <v>40</v>
      </c>
      <c r="B27" s="32">
        <v>0.1</v>
      </c>
      <c r="C27"/>
      <c r="D27" s="32" t="s">
        <v>40</v>
      </c>
      <c r="E27" s="32">
        <v>0.1</v>
      </c>
      <c r="F27"/>
      <c r="G27" s="32" t="s">
        <v>227</v>
      </c>
      <c r="H27" s="32">
        <v>0.1</v>
      </c>
      <c r="I27"/>
      <c r="J27" s="32" t="s">
        <v>40</v>
      </c>
      <c r="K27" s="32">
        <v>0.1</v>
      </c>
      <c r="L27"/>
      <c r="M27" s="32" t="s">
        <v>227</v>
      </c>
      <c r="N27" s="32">
        <v>0.1</v>
      </c>
      <c r="O27"/>
      <c r="P27" s="32" t="s">
        <v>40</v>
      </c>
      <c r="Q27" s="32">
        <v>0.1</v>
      </c>
      <c r="R27"/>
      <c r="S27" s="32" t="s">
        <v>228</v>
      </c>
      <c r="T27" s="32">
        <v>0.1</v>
      </c>
    </row>
  </sheetData>
  <mergeCells count="42">
    <mergeCell ref="S21:T21"/>
    <mergeCell ref="A26:B26"/>
    <mergeCell ref="D26:E26"/>
    <mergeCell ref="G26:H26"/>
    <mergeCell ref="J26:K26"/>
    <mergeCell ref="M26:N26"/>
    <mergeCell ref="P26:Q26"/>
    <mergeCell ref="S26:T26"/>
    <mergeCell ref="A21:B21"/>
    <mergeCell ref="D21:E21"/>
    <mergeCell ref="G21:H21"/>
    <mergeCell ref="J21:K21"/>
    <mergeCell ref="M21:N21"/>
    <mergeCell ref="P21:Q21"/>
    <mergeCell ref="S10:T10"/>
    <mergeCell ref="A15:B15"/>
    <mergeCell ref="D15:E15"/>
    <mergeCell ref="G15:H15"/>
    <mergeCell ref="J15:K15"/>
    <mergeCell ref="M15:N15"/>
    <mergeCell ref="P15:Q15"/>
    <mergeCell ref="S15:T15"/>
    <mergeCell ref="A10:B10"/>
    <mergeCell ref="D10:E10"/>
    <mergeCell ref="G10:H10"/>
    <mergeCell ref="J10:K10"/>
    <mergeCell ref="M10:N10"/>
    <mergeCell ref="P10:Q10"/>
    <mergeCell ref="S2:T2"/>
    <mergeCell ref="A3:B3"/>
    <mergeCell ref="D3:E3"/>
    <mergeCell ref="G3:H3"/>
    <mergeCell ref="J3:K3"/>
    <mergeCell ref="M3:N3"/>
    <mergeCell ref="P3:Q3"/>
    <mergeCell ref="S3:T3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ხარჯთაღრიცხვა </vt:lpstr>
      <vt:lpstr>CMC გინეკოლოგია</vt:lpstr>
      <vt:lpstr>CMC რეანიმაციის ზონდის კვება</vt:lpstr>
      <vt:lpstr>CMC დიაბეტური</vt:lpstr>
      <vt:lpstr>CMC თერაპია-კარდიოქირურგია</vt:lpstr>
      <vt:lpstr>CMC ქირურგია</vt:lpstr>
      <vt:lpstr>CMC გინეკოლოგია ერთჯერადი კვება</vt:lpstr>
      <vt:lpstr>TIH - რესპირაცია</vt:lpstr>
      <vt:lpstr>TIH-ონკოლოგია</vt:lpstr>
      <vt:lpstr>TCH ბავშვთა</vt:lpstr>
      <vt:lpstr>TCH მოზრდილთა</vt:lpstr>
      <vt:lpstr>TBH ზოგადი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Tamta Gvenetadze</dc:creator>
  <cp:lastModifiedBy>Mari Chutkerashvili</cp:lastModifiedBy>
  <dcterms:created xsi:type="dcterms:W3CDTF">2015-06-05T18:17:20Z</dcterms:created>
  <dcterms:modified xsi:type="dcterms:W3CDTF">2022-10-27T12:30:59Z</dcterms:modified>
</cp:coreProperties>
</file>